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普高毕业生" sheetId="1" r:id="rId1"/>
    <sheet name="中职毕业生" sheetId="2" r:id="rId2"/>
  </sheets>
  <definedNames/>
  <calcPr fullCalcOnLoad="1"/>
</workbook>
</file>

<file path=xl/sharedStrings.xml><?xml version="1.0" encoding="utf-8"?>
<sst xmlns="http://schemas.openxmlformats.org/spreadsheetml/2006/main" count="410" uniqueCount="201">
  <si>
    <t>课程类别</t>
  </si>
  <si>
    <t>序号</t>
  </si>
  <si>
    <t>课程代码</t>
  </si>
  <si>
    <t>课程名称</t>
  </si>
  <si>
    <t>计划学时</t>
  </si>
  <si>
    <t>学分</t>
  </si>
  <si>
    <t>学期</t>
  </si>
  <si>
    <t>思想道德修养与法律基础</t>
  </si>
  <si>
    <t>毛泽东思想和中国特色社会主义理论体系概论</t>
  </si>
  <si>
    <t>形势与政策</t>
  </si>
  <si>
    <t>实用英语</t>
  </si>
  <si>
    <t>体育</t>
  </si>
  <si>
    <t>信息技术</t>
  </si>
  <si>
    <t>大学生职业生涯规划与就业创业指导</t>
  </si>
  <si>
    <t>军事理论</t>
  </si>
  <si>
    <t>大学生心理健康教育</t>
  </si>
  <si>
    <t>小计</t>
  </si>
  <si>
    <t>附教学进程表参考格式：</t>
  </si>
  <si>
    <t>专业名称：</t>
  </si>
  <si>
    <t>专业代码：</t>
  </si>
  <si>
    <t>适用年级：</t>
  </si>
  <si>
    <t>课程性质</t>
  </si>
  <si>
    <t>考试学期</t>
  </si>
  <si>
    <t>时学周</t>
  </si>
  <si>
    <t>总计</t>
  </si>
  <si>
    <t>纯理论</t>
  </si>
  <si>
    <t>理论+实践</t>
  </si>
  <si>
    <t>纯实践</t>
  </si>
  <si>
    <t>综合素质课程</t>
  </si>
  <si>
    <t>学院通识课程</t>
  </si>
  <si>
    <t>服务专业学习通识课程</t>
  </si>
  <si>
    <t>小计</t>
  </si>
  <si>
    <t>职业通用能力课程</t>
  </si>
  <si>
    <t>职业核心能力课程</t>
  </si>
  <si>
    <t>综合训练课程</t>
  </si>
  <si>
    <t>入学教育及军训</t>
  </si>
  <si>
    <t>2周</t>
  </si>
  <si>
    <t>毕业设计（论文）</t>
  </si>
  <si>
    <t>6周</t>
  </si>
  <si>
    <t>毕业实习</t>
  </si>
  <si>
    <t>合计</t>
  </si>
  <si>
    <t>注：</t>
  </si>
  <si>
    <t>1.学院通识课程是指根据有关规定各专业必须开设的必修人文素质（两课、体育等）、职业工具能力课程（信息技术、实用英语等）。</t>
  </si>
  <si>
    <t>5.职业拓展能力课程是指拓宽学生的专业技能、增强综合应变能力和创新发展能力以支持学生形成更强、更宽就业竞争力和职业发展能力的课程；可以结合专业培养目标中次要工作岗位或迁移工作岗位（发展岗位）来开设相关课程。</t>
  </si>
  <si>
    <t>6.综合训练课程包括入学教育及军训、毕业设计（论文）、毕业实习、校内生产性实训和阶段性校外顶岗实习，其中校内生产性实训和阶段性校外顶岗实习必须有具体的项目名称。</t>
  </si>
  <si>
    <t>7.各类课程课时比例为：综合素质课程20-25%；职业通用能力课程30%-40%；职业核心能力课程25-35%；职业拓展能力课程10-15%。</t>
  </si>
  <si>
    <t>专业技能课程</t>
  </si>
  <si>
    <t>专业基本技能课</t>
  </si>
  <si>
    <t>专业核心技能课程</t>
  </si>
  <si>
    <t>2.服务专业学习通识课程是指本专业除学院规定的通识课程外根据专业需要必须开设的综合素质课程，不超出8个学分；例：应用文写作、高等数学、专业英语等。</t>
  </si>
  <si>
    <t>4.职业核心能力模块是指满足职业岗位基本就业能力需求为目标的岗位核心能力培养课程，非专业群的单设专业可以根据主要就业岗位分模块1、2、…，也可以根据本专业的课程体系架构分模块1、2、…（双证融通课程体系可以根据考证的种类分模块，典型工作任务课程体系可以根据任务分模块等）。</t>
  </si>
  <si>
    <t>公共艺术课程</t>
  </si>
  <si>
    <t>人文基础</t>
  </si>
  <si>
    <t>专业拓展课程</t>
  </si>
  <si>
    <t>小计</t>
  </si>
  <si>
    <t>15周</t>
  </si>
  <si>
    <t>（3）</t>
  </si>
  <si>
    <t>教学进程表（适用于注册专业）</t>
  </si>
  <si>
    <t>9.总学分控制在120-140之间，总学时不高于2600学时，周学时原则上控制在24-26学时之间；</t>
  </si>
  <si>
    <t>8.“纯实践和理论+实践”课时比例40-50%，</t>
  </si>
  <si>
    <t>通过尔雅通识课平台进行学习</t>
  </si>
  <si>
    <t>必修课</t>
  </si>
  <si>
    <t>限修课</t>
  </si>
  <si>
    <t>第四学期过尔雅通识课平台进行网络学习</t>
  </si>
  <si>
    <t>第二学期通过尔雅通识课平台进行网络学习，任选1门</t>
  </si>
  <si>
    <t>选修课</t>
  </si>
  <si>
    <t>SZ01A04</t>
  </si>
  <si>
    <t>大学生创业基础</t>
  </si>
  <si>
    <t>大学生创业导论</t>
  </si>
  <si>
    <t>创业管理实践</t>
  </si>
  <si>
    <t>SZ01A01</t>
  </si>
  <si>
    <t>SZ01A02</t>
  </si>
  <si>
    <t>SZ01A03</t>
  </si>
  <si>
    <t>SZ01B05</t>
  </si>
  <si>
    <t>SZ01B06</t>
  </si>
  <si>
    <t>SZ01A07</t>
  </si>
  <si>
    <t>SZ01A08</t>
  </si>
  <si>
    <t>SZ01A09</t>
  </si>
  <si>
    <t>SZ01A10</t>
  </si>
  <si>
    <t>SZ01A11</t>
  </si>
  <si>
    <t>SZ02A13</t>
  </si>
  <si>
    <t>SZ02A12</t>
  </si>
  <si>
    <t>SZ02A14</t>
  </si>
  <si>
    <t>综合技能训练项目</t>
  </si>
  <si>
    <t>6周</t>
  </si>
  <si>
    <t>注：
1.中职注册学生可以不再开设毕业设计（论文）环节，第五学期根据各专业培养目标增加一项综合技能训练考核项目6周（或企业项目）；
2.第一学期开设素质教育课程；
3.第二学期进行岗位认识实习，开设一门专业岗位模块性课程，与国家技能鉴定中级水平相对接；
4.第三、四学期继续开设2-4门专业岗位模块化课程，与国家技能鉴定中、高级水平相对接；
5.第五学期要求开设1-2门职业技能综合性模块化课程，基本达到国家技能鉴定中技师的要求，并开设专业拓展课程；
第六学期顶岗实习。
6.总学分控制在120-140之间，总学时不高于2600学时，周学时原则上控制在24-26学时之间；
7.“纯实践和理论+实践”课时比例不低于60%，</t>
  </si>
  <si>
    <t>适用年级：2016级</t>
  </si>
  <si>
    <t>小计</t>
  </si>
  <si>
    <t>小计</t>
  </si>
  <si>
    <t>合计</t>
  </si>
  <si>
    <t>必修</t>
  </si>
  <si>
    <t>机械制图（以秦川机床、悦达汽车等企业的典型零部件为例）</t>
  </si>
  <si>
    <t>PLC控制与调试</t>
  </si>
  <si>
    <t>互换性与测量技术</t>
  </si>
  <si>
    <t>2周</t>
  </si>
  <si>
    <t>4周</t>
  </si>
  <si>
    <t>车工实习考证*</t>
  </si>
  <si>
    <t>Pro/E考证*</t>
  </si>
  <si>
    <t>必修</t>
  </si>
  <si>
    <t>必修</t>
  </si>
  <si>
    <t>SZ01A11</t>
  </si>
  <si>
    <t>高等数学</t>
  </si>
  <si>
    <t>QC01B03</t>
  </si>
  <si>
    <t>汽车构造</t>
  </si>
  <si>
    <t>汽车制造工艺</t>
  </si>
  <si>
    <t>汽车电气设备与维修</t>
  </si>
  <si>
    <t>汽车电路识图</t>
  </si>
  <si>
    <t>发动机检修</t>
  </si>
  <si>
    <t>手动变速器检修</t>
  </si>
  <si>
    <t>自动变速器检修</t>
  </si>
  <si>
    <t>汽车维护与保养</t>
  </si>
  <si>
    <t>职业拓展课程</t>
  </si>
  <si>
    <t>选修</t>
  </si>
  <si>
    <t>选修</t>
  </si>
  <si>
    <t>汽车文化</t>
  </si>
  <si>
    <t xml:space="preserve">汽车销售技能模块 </t>
  </si>
  <si>
    <t>汽车营销</t>
  </si>
  <si>
    <t>汽车维护保养技能模块</t>
  </si>
  <si>
    <t>机械识图、绘图技能模块</t>
  </si>
  <si>
    <t>零件课程设计</t>
  </si>
  <si>
    <t>数控编程与加工技术考证*</t>
  </si>
  <si>
    <t>汽车维修中级工考证*</t>
  </si>
  <si>
    <t>2周</t>
  </si>
  <si>
    <t>6周</t>
  </si>
  <si>
    <t>QC01B04</t>
  </si>
  <si>
    <t>QC01B05</t>
  </si>
  <si>
    <t>QC01B06</t>
  </si>
  <si>
    <t>QC01B07</t>
  </si>
  <si>
    <t>QC01B08</t>
  </si>
  <si>
    <t>QC01B09</t>
  </si>
  <si>
    <t>QC01B11</t>
  </si>
  <si>
    <t>QC01B10</t>
  </si>
  <si>
    <t>QC01B12</t>
  </si>
  <si>
    <t>QC13B21</t>
  </si>
  <si>
    <t>QC13B22</t>
  </si>
  <si>
    <r>
      <t>专业代码：580</t>
    </r>
    <r>
      <rPr>
        <b/>
        <sz val="10.5"/>
        <color indexed="8"/>
        <rFont val="宋体"/>
        <family val="0"/>
      </rPr>
      <t>4</t>
    </r>
    <r>
      <rPr>
        <b/>
        <sz val="10.5"/>
        <color indexed="8"/>
        <rFont val="宋体"/>
        <family val="0"/>
      </rPr>
      <t>01</t>
    </r>
  </si>
  <si>
    <t>专业名称：汽车制造与装配技术</t>
  </si>
  <si>
    <t>汽车专业英语</t>
  </si>
  <si>
    <t>大学生创业基础</t>
  </si>
  <si>
    <t>大学生创业导论</t>
  </si>
  <si>
    <t>创业管理实践</t>
  </si>
  <si>
    <t>必修课</t>
  </si>
  <si>
    <t>SZ01A01</t>
  </si>
  <si>
    <t>SZ01A02</t>
  </si>
  <si>
    <t>SZ01A03</t>
  </si>
  <si>
    <t>通过尔雅通识课平台进行学习</t>
  </si>
  <si>
    <t>SZ01A04</t>
  </si>
  <si>
    <t>大学英语</t>
  </si>
  <si>
    <t>SZ01B05</t>
  </si>
  <si>
    <t>（4）</t>
  </si>
  <si>
    <t>SZ01A07</t>
  </si>
  <si>
    <t>SZ01A08</t>
  </si>
  <si>
    <t>SZ01A09</t>
  </si>
  <si>
    <t>SZ01A10</t>
  </si>
  <si>
    <t>公共艺术课程</t>
  </si>
  <si>
    <t>SZ01A11</t>
  </si>
  <si>
    <t>人文基础</t>
  </si>
  <si>
    <t>（2）</t>
  </si>
  <si>
    <t>限修课</t>
  </si>
  <si>
    <t>SZ02A12</t>
  </si>
  <si>
    <t>第二学期通过尔雅通识课平台进行网络学习，任选1门</t>
  </si>
  <si>
    <t>SZ02A13</t>
  </si>
  <si>
    <t>选修课</t>
  </si>
  <si>
    <t>SZ02A14</t>
  </si>
  <si>
    <t>第四学期过尔雅通识课平台进行网络学习</t>
  </si>
  <si>
    <t>专业技能课程</t>
  </si>
  <si>
    <t xml:space="preserve"> </t>
  </si>
  <si>
    <t>汽车工程材料</t>
  </si>
  <si>
    <t>汽车制造工艺及零件加工技能模块</t>
  </si>
  <si>
    <t>液压与气动技术</t>
  </si>
  <si>
    <t>必修</t>
  </si>
  <si>
    <t>QC01B13</t>
  </si>
  <si>
    <r>
      <t>QC11B1</t>
    </r>
    <r>
      <rPr>
        <sz val="9"/>
        <rFont val="宋体"/>
        <family val="0"/>
      </rPr>
      <t>4</t>
    </r>
  </si>
  <si>
    <r>
      <t>QC11B15</t>
    </r>
  </si>
  <si>
    <r>
      <t>QC11B17</t>
    </r>
  </si>
  <si>
    <r>
      <t>QC11B1</t>
    </r>
    <r>
      <rPr>
        <sz val="9"/>
        <rFont val="宋体"/>
        <family val="0"/>
      </rPr>
      <t>8</t>
    </r>
  </si>
  <si>
    <r>
      <t>QC11B19</t>
    </r>
  </si>
  <si>
    <r>
      <t>QC11B20</t>
    </r>
  </si>
  <si>
    <t>汽车仿真实训</t>
  </si>
  <si>
    <t>汽车机械基础</t>
  </si>
  <si>
    <t>AuoCAD实训</t>
  </si>
  <si>
    <t>1周</t>
  </si>
  <si>
    <t xml:space="preserve"> </t>
  </si>
  <si>
    <t>汽车总装技术</t>
  </si>
  <si>
    <t>汽车装配与调试</t>
  </si>
  <si>
    <t>商务礼仪</t>
  </si>
  <si>
    <t>QC01B01</t>
  </si>
  <si>
    <t>QC01B02</t>
  </si>
  <si>
    <t>2周</t>
  </si>
  <si>
    <t>汽车装配与调试技能模块</t>
  </si>
  <si>
    <r>
      <t>QC11C2</t>
    </r>
    <r>
      <rPr>
        <sz val="9"/>
        <rFont val="宋体"/>
        <family val="0"/>
      </rPr>
      <t>3</t>
    </r>
  </si>
  <si>
    <r>
      <t>QC11C24</t>
    </r>
  </si>
  <si>
    <r>
      <t>QC11C25</t>
    </r>
  </si>
  <si>
    <r>
      <t>QC11C26</t>
    </r>
  </si>
  <si>
    <r>
      <t>QC11C27</t>
    </r>
  </si>
  <si>
    <r>
      <t>QC11C28</t>
    </r>
  </si>
  <si>
    <r>
      <t>QC11C29</t>
    </r>
  </si>
  <si>
    <r>
      <t>QC11C30</t>
    </r>
  </si>
  <si>
    <r>
      <t>QC11C31</t>
    </r>
  </si>
  <si>
    <t>教学进程表（适用普招专业）</t>
  </si>
  <si>
    <t>汽车销售技能模块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</si>
</sst>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7">
    <font>
      <sz val="12"/>
      <name val="宋体"/>
      <family val="0"/>
    </font>
    <font>
      <sz val="9"/>
      <name val="宋体"/>
      <family val="0"/>
    </font>
    <font>
      <b/>
      <sz val="9"/>
      <color indexed="8"/>
      <name val="宋体"/>
      <family val="0"/>
    </font>
    <font>
      <sz val="9"/>
      <color indexed="8"/>
      <name val="宋体"/>
      <family val="0"/>
    </font>
    <font>
      <sz val="9"/>
      <color indexed="8"/>
      <name val="仿宋_GB2312"/>
      <family val="3"/>
    </font>
    <font>
      <b/>
      <sz val="9"/>
      <color indexed="8"/>
      <name val="黑体"/>
      <family val="3"/>
    </font>
    <font>
      <b/>
      <sz val="10.5"/>
      <color indexed="8"/>
      <name val="宋体"/>
      <family val="0"/>
    </font>
    <font>
      <sz val="10.5"/>
      <color indexed="8"/>
      <name val="宋体"/>
      <family val="0"/>
    </font>
    <font>
      <b/>
      <sz val="14"/>
      <color indexed="8"/>
      <name val="宋体"/>
      <family val="0"/>
    </font>
    <font>
      <sz val="9"/>
      <color indexed="10"/>
      <name val="宋体"/>
      <family val="0"/>
    </font>
    <font>
      <sz val="9"/>
      <color indexed="10"/>
      <name val="仿宋_GB2312"/>
      <family val="3"/>
    </font>
    <font>
      <sz val="9"/>
      <name val="Times New Roman"/>
      <family val="1"/>
    </font>
    <font>
      <b/>
      <sz val="9"/>
      <color indexed="12"/>
      <name val="宋体"/>
      <family val="0"/>
    </font>
    <font>
      <b/>
      <sz val="10.5"/>
      <color indexed="18"/>
      <name val="宋体"/>
      <family val="0"/>
    </font>
    <font>
      <b/>
      <sz val="12"/>
      <color indexed="1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9"/>
      <color theme="1"/>
      <name val="宋体"/>
      <family val="0"/>
    </font>
    <font>
      <sz val="12"/>
      <color theme="1"/>
      <name val="宋体"/>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19"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20" borderId="0" applyNumberFormat="0" applyBorder="0" applyAlignment="0" applyProtection="0"/>
    <xf numFmtId="0" fontId="4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21" borderId="5" applyNumberFormat="0" applyAlignment="0" applyProtection="0"/>
    <xf numFmtId="0" fontId="47" fillId="22"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51" fillId="29" borderId="0" applyNumberFormat="0" applyBorder="0" applyAlignment="0" applyProtection="0"/>
    <xf numFmtId="0" fontId="52" fillId="21" borderId="8" applyNumberFormat="0" applyAlignment="0" applyProtection="0"/>
    <xf numFmtId="0" fontId="53" fillId="30" borderId="5" applyNumberFormat="0" applyAlignment="0" applyProtection="0"/>
    <xf numFmtId="0" fontId="54" fillId="0" borderId="0" applyNumberFormat="0" applyFill="0" applyBorder="0" applyAlignment="0" applyProtection="0"/>
    <xf numFmtId="0" fontId="0" fillId="31" borderId="9" applyNumberFormat="0" applyFont="0" applyAlignment="0" applyProtection="0"/>
  </cellStyleXfs>
  <cellXfs count="110">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0" fillId="0" borderId="10" xfId="0"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10" fillId="0" borderId="10" xfId="0" applyFont="1" applyBorder="1" applyAlignment="1">
      <alignment vertical="center" wrapText="1"/>
    </xf>
    <xf numFmtId="49" fontId="3" fillId="0" borderId="10" xfId="0" applyNumberFormat="1" applyFont="1" applyBorder="1" applyAlignment="1">
      <alignment vertical="center" wrapText="1"/>
    </xf>
    <xf numFmtId="0" fontId="3" fillId="0" borderId="13" xfId="0" applyFont="1" applyBorder="1" applyAlignment="1">
      <alignment horizontal="center" vertical="center" wrapText="1"/>
    </xf>
    <xf numFmtId="0" fontId="11"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12" fillId="0" borderId="10" xfId="0" applyFont="1" applyBorder="1" applyAlignment="1">
      <alignment horizontal="center" vertical="center" wrapText="1"/>
    </xf>
    <xf numFmtId="0" fontId="14" fillId="0" borderId="10" xfId="0" applyFont="1" applyBorder="1" applyAlignment="1">
      <alignment vertical="center"/>
    </xf>
    <xf numFmtId="0" fontId="3" fillId="0" borderId="10"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0" fontId="15" fillId="0" borderId="10" xfId="40" applyFont="1" applyBorder="1" applyAlignment="1">
      <alignment horizontal="center" vertical="center"/>
      <protection/>
    </xf>
    <xf numFmtId="0" fontId="9" fillId="0" borderId="10" xfId="0" applyFont="1" applyFill="1" applyBorder="1" applyAlignment="1">
      <alignment horizontal="center" vertical="center" wrapText="1"/>
    </xf>
    <xf numFmtId="0" fontId="14" fillId="0" borderId="10" xfId="0" applyFont="1" applyBorder="1" applyAlignment="1">
      <alignment horizontal="center" vertical="center"/>
    </xf>
    <xf numFmtId="0" fontId="1" fillId="0" borderId="11" xfId="0" applyFont="1" applyBorder="1" applyAlignment="1">
      <alignment horizontal="center" vertical="center" wrapText="1"/>
    </xf>
    <xf numFmtId="0" fontId="1" fillId="32" borderId="10" xfId="0" applyFont="1" applyFill="1" applyBorder="1" applyAlignment="1">
      <alignment horizontal="center" vertical="center"/>
    </xf>
    <xf numFmtId="0" fontId="1" fillId="0" borderId="10" xfId="0" applyFont="1" applyBorder="1" applyAlignment="1">
      <alignment horizontal="center" vertical="center" wrapText="1"/>
    </xf>
    <xf numFmtId="0" fontId="15" fillId="0" borderId="10" xfId="40" applyFont="1" applyBorder="1" applyAlignment="1">
      <alignment horizontal="center" vertical="center"/>
      <protection/>
    </xf>
    <xf numFmtId="0" fontId="9" fillId="0" borderId="12" xfId="0" applyFont="1" applyBorder="1" applyAlignment="1">
      <alignment horizontal="center" vertical="center" wrapText="1"/>
    </xf>
    <xf numFmtId="0" fontId="3"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2" xfId="0" applyFont="1" applyBorder="1" applyAlignment="1">
      <alignment horizontal="center" vertical="center"/>
    </xf>
    <xf numFmtId="0" fontId="55" fillId="0" borderId="10" xfId="0" applyFont="1" applyFill="1" applyBorder="1" applyAlignment="1">
      <alignment horizontal="center" vertical="center"/>
    </xf>
    <xf numFmtId="0" fontId="55" fillId="33"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0" fillId="0" borderId="12" xfId="0" applyFont="1" applyBorder="1" applyAlignment="1">
      <alignment horizontal="left" vertical="center" wrapText="1"/>
    </xf>
    <xf numFmtId="0" fontId="3" fillId="0" borderId="12" xfId="0" applyFont="1" applyBorder="1" applyAlignment="1">
      <alignment horizontal="center" vertical="center" wrapText="1"/>
    </xf>
    <xf numFmtId="0" fontId="0" fillId="34" borderId="0" xfId="0" applyFill="1" applyAlignment="1">
      <alignment vertical="center"/>
    </xf>
    <xf numFmtId="0" fontId="3" fillId="34" borderId="10" xfId="0" applyFont="1" applyFill="1" applyBorder="1" applyAlignment="1">
      <alignment horizontal="center" vertical="center" wrapText="1"/>
    </xf>
    <xf numFmtId="49" fontId="1"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55" fillId="34" borderId="10" xfId="0" applyFont="1" applyFill="1" applyBorder="1" applyAlignment="1">
      <alignment horizontal="center" vertical="center"/>
    </xf>
    <xf numFmtId="0" fontId="9"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0" fillId="0" borderId="0" xfId="0" applyAlignment="1">
      <alignment horizontal="left"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12"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1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2" fillId="0" borderId="10" xfId="0" applyFont="1" applyBorder="1" applyAlignment="1">
      <alignment horizontal="center" vertical="center" textRotation="255" wrapText="1"/>
    </xf>
    <xf numFmtId="0" fontId="8" fillId="0" borderId="0" xfId="0" applyFont="1" applyAlignment="1">
      <alignment horizontal="center" vertical="center"/>
    </xf>
    <xf numFmtId="0" fontId="3" fillId="0" borderId="16" xfId="0" applyFont="1" applyBorder="1" applyAlignment="1">
      <alignment horizontal="center" vertical="center" wrapText="1"/>
    </xf>
    <xf numFmtId="0" fontId="6" fillId="0" borderId="10" xfId="0" applyFont="1" applyBorder="1" applyAlignment="1">
      <alignment horizontal="center" vertical="center"/>
    </xf>
    <xf numFmtId="0" fontId="3"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4" xfId="0" applyBorder="1" applyAlignment="1">
      <alignment horizontal="center" vertical="center"/>
    </xf>
    <xf numFmtId="0" fontId="0" fillId="0" borderId="11" xfId="0"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7"/>
  <sheetViews>
    <sheetView zoomScalePageLayoutView="0" workbookViewId="0" topLeftCell="A43">
      <selection activeCell="M7" sqref="M7:M9"/>
    </sheetView>
  </sheetViews>
  <sheetFormatPr defaultColWidth="9.00390625" defaultRowHeight="14.25"/>
  <cols>
    <col min="1" max="1" width="2.625" style="0" customWidth="1"/>
    <col min="2" max="2" width="4.00390625" style="0" customWidth="1"/>
    <col min="3" max="3" width="3.00390625" style="0" customWidth="1"/>
    <col min="4" max="4" width="5.25390625" style="0" customWidth="1"/>
    <col min="5" max="5" width="7.625" style="0" customWidth="1"/>
    <col min="6" max="6" width="16.25390625" style="0" customWidth="1"/>
    <col min="7" max="7" width="3.75390625" style="0" customWidth="1"/>
    <col min="8" max="8" width="5.50390625" style="0" customWidth="1"/>
    <col min="9" max="9" width="5.875" style="0" customWidth="1"/>
    <col min="10" max="10" width="5.25390625" style="0" customWidth="1"/>
    <col min="11" max="11" width="5.375" style="0" customWidth="1"/>
    <col min="12" max="12" width="7.25390625" style="0" customWidth="1"/>
    <col min="13" max="13" width="4.625" style="0" customWidth="1"/>
    <col min="14" max="14" width="4.25390625" style="0" customWidth="1"/>
    <col min="15" max="15" width="5.625" style="46" customWidth="1"/>
    <col min="16" max="16" width="5.75390625" style="0" customWidth="1"/>
    <col min="17" max="17" width="4.75390625" style="0" customWidth="1"/>
    <col min="18" max="18" width="5.875" style="0" customWidth="1"/>
    <col min="19" max="19" width="5.50390625" style="0" customWidth="1"/>
  </cols>
  <sheetData>
    <row r="1" spans="1:6" ht="14.25">
      <c r="A1" s="96" t="s">
        <v>17</v>
      </c>
      <c r="B1" s="96"/>
      <c r="C1" s="96"/>
      <c r="D1" s="96"/>
      <c r="E1" s="96"/>
      <c r="F1" s="96"/>
    </row>
    <row r="2" spans="1:19" ht="14.25">
      <c r="A2" s="97" t="s">
        <v>136</v>
      </c>
      <c r="B2" s="98"/>
      <c r="C2" s="98"/>
      <c r="D2" s="98"/>
      <c r="E2" s="98"/>
      <c r="F2" s="98"/>
      <c r="G2" s="98"/>
      <c r="H2" s="98"/>
      <c r="I2" s="98"/>
      <c r="J2" s="98"/>
      <c r="K2" s="98"/>
      <c r="L2" s="98"/>
      <c r="M2" s="98"/>
      <c r="N2" s="98"/>
      <c r="O2" s="98"/>
      <c r="P2" s="98"/>
      <c r="Q2" s="98"/>
      <c r="R2" s="98"/>
      <c r="S2" s="98"/>
    </row>
    <row r="3" spans="1:19" ht="14.25">
      <c r="A3" s="97" t="s">
        <v>135</v>
      </c>
      <c r="B3" s="98"/>
      <c r="C3" s="98"/>
      <c r="D3" s="98"/>
      <c r="E3" s="98"/>
      <c r="F3" s="98"/>
      <c r="G3" s="98"/>
      <c r="H3" s="98"/>
      <c r="I3" s="98"/>
      <c r="J3" s="98"/>
      <c r="K3" s="98"/>
      <c r="L3" s="98"/>
      <c r="M3" s="98"/>
      <c r="N3" s="98"/>
      <c r="O3" s="98"/>
      <c r="P3" s="98"/>
      <c r="Q3" s="98"/>
      <c r="R3" s="98"/>
      <c r="S3" s="98"/>
    </row>
    <row r="4" spans="1:19" ht="14.25">
      <c r="A4" s="98" t="s">
        <v>86</v>
      </c>
      <c r="B4" s="98"/>
      <c r="C4" s="98"/>
      <c r="D4" s="98"/>
      <c r="E4" s="98"/>
      <c r="F4" s="98"/>
      <c r="G4" s="98"/>
      <c r="H4" s="98"/>
      <c r="I4" s="98"/>
      <c r="J4" s="98"/>
      <c r="K4" s="98"/>
      <c r="L4" s="98"/>
      <c r="M4" s="98"/>
      <c r="N4" s="98"/>
      <c r="O4" s="98"/>
      <c r="P4" s="98"/>
      <c r="Q4" s="98"/>
      <c r="R4" s="98"/>
      <c r="S4" s="98"/>
    </row>
    <row r="5" spans="1:19" ht="18.75">
      <c r="A5" s="100" t="s">
        <v>199</v>
      </c>
      <c r="B5" s="100"/>
      <c r="C5" s="100"/>
      <c r="D5" s="100"/>
      <c r="E5" s="100"/>
      <c r="F5" s="100"/>
      <c r="G5" s="100"/>
      <c r="H5" s="100"/>
      <c r="I5" s="100"/>
      <c r="J5" s="100"/>
      <c r="K5" s="100"/>
      <c r="L5" s="100"/>
      <c r="M5" s="100"/>
      <c r="N5" s="100"/>
      <c r="O5" s="100"/>
      <c r="P5" s="100"/>
      <c r="Q5" s="100"/>
      <c r="R5" s="100"/>
      <c r="S5" s="100"/>
    </row>
    <row r="6" spans="1:19" ht="14.25">
      <c r="A6" s="87" t="s">
        <v>0</v>
      </c>
      <c r="B6" s="87"/>
      <c r="C6" s="87" t="s">
        <v>1</v>
      </c>
      <c r="D6" s="87" t="s">
        <v>21</v>
      </c>
      <c r="E6" s="87" t="s">
        <v>2</v>
      </c>
      <c r="F6" s="87" t="s">
        <v>3</v>
      </c>
      <c r="G6" s="87" t="s">
        <v>22</v>
      </c>
      <c r="H6" s="87" t="s">
        <v>4</v>
      </c>
      <c r="I6" s="87"/>
      <c r="J6" s="87"/>
      <c r="K6" s="87"/>
      <c r="L6" s="87" t="s">
        <v>5</v>
      </c>
      <c r="M6" s="99" t="s">
        <v>23</v>
      </c>
      <c r="N6" s="99"/>
      <c r="O6" s="99"/>
      <c r="P6" s="99"/>
      <c r="Q6" s="99"/>
      <c r="R6" s="99"/>
      <c r="S6" s="99"/>
    </row>
    <row r="7" spans="1:19" ht="14.25">
      <c r="A7" s="87"/>
      <c r="B7" s="87"/>
      <c r="C7" s="87"/>
      <c r="D7" s="87"/>
      <c r="E7" s="87"/>
      <c r="F7" s="87"/>
      <c r="G7" s="87"/>
      <c r="H7" s="87" t="s">
        <v>24</v>
      </c>
      <c r="I7" s="87" t="s">
        <v>25</v>
      </c>
      <c r="J7" s="87" t="s">
        <v>26</v>
      </c>
      <c r="K7" s="87" t="s">
        <v>27</v>
      </c>
      <c r="L7" s="87"/>
      <c r="M7" s="87" t="s">
        <v>6</v>
      </c>
      <c r="N7" s="93">
        <v>1</v>
      </c>
      <c r="O7" s="86">
        <v>2</v>
      </c>
      <c r="P7" s="93">
        <v>3</v>
      </c>
      <c r="Q7" s="87">
        <v>4</v>
      </c>
      <c r="R7" s="93">
        <v>5</v>
      </c>
      <c r="S7" s="87">
        <v>6</v>
      </c>
    </row>
    <row r="8" spans="1:19" ht="15.75" customHeight="1">
      <c r="A8" s="87"/>
      <c r="B8" s="87"/>
      <c r="C8" s="87"/>
      <c r="D8" s="87"/>
      <c r="E8" s="87"/>
      <c r="F8" s="87"/>
      <c r="G8" s="87"/>
      <c r="H8" s="87"/>
      <c r="I8" s="87"/>
      <c r="J8" s="87"/>
      <c r="K8" s="87"/>
      <c r="L8" s="87"/>
      <c r="M8" s="87"/>
      <c r="N8" s="93"/>
      <c r="O8" s="86"/>
      <c r="P8" s="93"/>
      <c r="Q8" s="87"/>
      <c r="R8" s="93"/>
      <c r="S8" s="87"/>
    </row>
    <row r="9" spans="1:19" ht="14.25" customHeight="1">
      <c r="A9" s="87"/>
      <c r="B9" s="87"/>
      <c r="C9" s="87"/>
      <c r="D9" s="87"/>
      <c r="E9" s="87"/>
      <c r="F9" s="87"/>
      <c r="G9" s="87"/>
      <c r="H9" s="87"/>
      <c r="I9" s="87"/>
      <c r="J9" s="87"/>
      <c r="K9" s="87"/>
      <c r="L9" s="87"/>
      <c r="M9" s="87"/>
      <c r="N9" s="93"/>
      <c r="O9" s="86"/>
      <c r="P9" s="93"/>
      <c r="Q9" s="87"/>
      <c r="R9" s="93"/>
      <c r="S9" s="87"/>
    </row>
    <row r="10" spans="1:19" ht="27" customHeight="1">
      <c r="A10" s="87" t="s">
        <v>28</v>
      </c>
      <c r="B10" s="87" t="s">
        <v>29</v>
      </c>
      <c r="C10" s="1">
        <v>1</v>
      </c>
      <c r="D10" s="41" t="s">
        <v>141</v>
      </c>
      <c r="E10" s="13" t="s">
        <v>142</v>
      </c>
      <c r="F10" s="42" t="s">
        <v>7</v>
      </c>
      <c r="G10" s="1">
        <v>1</v>
      </c>
      <c r="H10" s="1">
        <v>48</v>
      </c>
      <c r="I10" s="1">
        <v>32</v>
      </c>
      <c r="J10" s="1"/>
      <c r="K10" s="1">
        <v>16</v>
      </c>
      <c r="L10" s="1">
        <v>3</v>
      </c>
      <c r="M10" s="1"/>
      <c r="N10" s="1">
        <v>2</v>
      </c>
      <c r="O10" s="47"/>
      <c r="P10" s="1"/>
      <c r="Q10" s="1"/>
      <c r="R10" s="1"/>
      <c r="S10" s="1"/>
    </row>
    <row r="11" spans="1:19" ht="22.5">
      <c r="A11" s="87"/>
      <c r="B11" s="87"/>
      <c r="C11" s="1">
        <v>2</v>
      </c>
      <c r="D11" s="41" t="s">
        <v>141</v>
      </c>
      <c r="E11" s="13" t="s">
        <v>143</v>
      </c>
      <c r="F11" s="42" t="s">
        <v>8</v>
      </c>
      <c r="G11" s="1"/>
      <c r="H11" s="1">
        <v>64</v>
      </c>
      <c r="I11" s="1">
        <v>48</v>
      </c>
      <c r="J11" s="1"/>
      <c r="K11" s="1">
        <v>16</v>
      </c>
      <c r="L11" s="1">
        <v>4</v>
      </c>
      <c r="M11" s="1"/>
      <c r="N11" s="1"/>
      <c r="O11" s="47">
        <v>3</v>
      </c>
      <c r="P11" s="1"/>
      <c r="Q11" s="1"/>
      <c r="R11" s="1"/>
      <c r="S11" s="1"/>
    </row>
    <row r="12" spans="1:19" ht="20.25" customHeight="1">
      <c r="A12" s="87"/>
      <c r="B12" s="87"/>
      <c r="C12" s="1">
        <v>3</v>
      </c>
      <c r="D12" s="41" t="s">
        <v>141</v>
      </c>
      <c r="E12" s="13" t="s">
        <v>144</v>
      </c>
      <c r="F12" s="42" t="s">
        <v>9</v>
      </c>
      <c r="G12" s="1"/>
      <c r="H12" s="1">
        <v>16</v>
      </c>
      <c r="I12" s="1">
        <v>16</v>
      </c>
      <c r="J12" s="1"/>
      <c r="K12" s="1"/>
      <c r="L12" s="1">
        <v>1</v>
      </c>
      <c r="M12" s="85" t="s">
        <v>145</v>
      </c>
      <c r="N12" s="74"/>
      <c r="O12" s="74"/>
      <c r="P12" s="74"/>
      <c r="Q12" s="74"/>
      <c r="R12" s="74"/>
      <c r="S12" s="75"/>
    </row>
    <row r="13" spans="1:19" ht="15.75" customHeight="1">
      <c r="A13" s="87"/>
      <c r="B13" s="87"/>
      <c r="C13" s="1">
        <v>4</v>
      </c>
      <c r="D13" s="41" t="s">
        <v>141</v>
      </c>
      <c r="E13" s="13" t="s">
        <v>146</v>
      </c>
      <c r="F13" s="42" t="s">
        <v>147</v>
      </c>
      <c r="G13" s="1">
        <v>1</v>
      </c>
      <c r="H13" s="1">
        <v>96</v>
      </c>
      <c r="I13" s="1">
        <v>64</v>
      </c>
      <c r="J13" s="1"/>
      <c r="K13" s="1">
        <v>32</v>
      </c>
      <c r="L13" s="1">
        <v>6</v>
      </c>
      <c r="M13" s="1"/>
      <c r="N13" s="1">
        <v>3</v>
      </c>
      <c r="O13" s="47">
        <v>3</v>
      </c>
      <c r="P13" s="1"/>
      <c r="Q13" s="1"/>
      <c r="R13" s="1"/>
      <c r="S13" s="1"/>
    </row>
    <row r="14" spans="1:19" ht="15" customHeight="1">
      <c r="A14" s="87"/>
      <c r="B14" s="87"/>
      <c r="C14" s="1">
        <v>5</v>
      </c>
      <c r="D14" s="41" t="s">
        <v>141</v>
      </c>
      <c r="E14" s="13" t="s">
        <v>148</v>
      </c>
      <c r="F14" s="42" t="s">
        <v>11</v>
      </c>
      <c r="G14" s="1">
        <v>1</v>
      </c>
      <c r="H14" s="1">
        <v>96</v>
      </c>
      <c r="I14" s="1"/>
      <c r="J14" s="1">
        <v>96</v>
      </c>
      <c r="K14" s="1"/>
      <c r="L14" s="1">
        <v>6</v>
      </c>
      <c r="M14" s="1"/>
      <c r="N14" s="1">
        <v>2</v>
      </c>
      <c r="O14" s="47">
        <v>2</v>
      </c>
      <c r="P14" s="1">
        <v>1</v>
      </c>
      <c r="Q14" s="1">
        <v>1</v>
      </c>
      <c r="R14" s="1"/>
      <c r="S14" s="1"/>
    </row>
    <row r="15" spans="1:19" ht="16.5" customHeight="1">
      <c r="A15" s="87"/>
      <c r="B15" s="87"/>
      <c r="C15" s="1">
        <v>6</v>
      </c>
      <c r="D15" s="41" t="s">
        <v>141</v>
      </c>
      <c r="E15" s="13" t="s">
        <v>74</v>
      </c>
      <c r="F15" s="42" t="s">
        <v>12</v>
      </c>
      <c r="G15" s="1">
        <v>1</v>
      </c>
      <c r="H15" s="1">
        <v>64</v>
      </c>
      <c r="I15" s="1">
        <v>24</v>
      </c>
      <c r="J15" s="1"/>
      <c r="K15" s="1">
        <v>40</v>
      </c>
      <c r="L15" s="1">
        <v>4</v>
      </c>
      <c r="M15" s="1"/>
      <c r="N15" s="4">
        <v>4</v>
      </c>
      <c r="O15" s="48" t="s">
        <v>149</v>
      </c>
      <c r="P15" s="4"/>
      <c r="Q15" s="4"/>
      <c r="R15" s="4"/>
      <c r="S15" s="1"/>
    </row>
    <row r="16" spans="1:19" ht="34.5" customHeight="1">
      <c r="A16" s="87"/>
      <c r="B16" s="87"/>
      <c r="C16" s="1">
        <v>7</v>
      </c>
      <c r="D16" s="41" t="s">
        <v>141</v>
      </c>
      <c r="E16" s="13" t="s">
        <v>150</v>
      </c>
      <c r="F16" s="42" t="s">
        <v>13</v>
      </c>
      <c r="G16" s="1"/>
      <c r="H16" s="1">
        <v>32</v>
      </c>
      <c r="I16" s="1">
        <v>16</v>
      </c>
      <c r="J16" s="1"/>
      <c r="K16" s="1">
        <v>16</v>
      </c>
      <c r="L16" s="1">
        <v>2</v>
      </c>
      <c r="M16" s="85" t="s">
        <v>145</v>
      </c>
      <c r="N16" s="74"/>
      <c r="O16" s="74"/>
      <c r="P16" s="74"/>
      <c r="Q16" s="74"/>
      <c r="R16" s="74"/>
      <c r="S16" s="75"/>
    </row>
    <row r="17" spans="1:19" ht="24" customHeight="1">
      <c r="A17" s="87"/>
      <c r="B17" s="87"/>
      <c r="C17" s="1">
        <v>8</v>
      </c>
      <c r="D17" s="41" t="s">
        <v>141</v>
      </c>
      <c r="E17" s="13" t="s">
        <v>151</v>
      </c>
      <c r="F17" s="42" t="s">
        <v>14</v>
      </c>
      <c r="G17" s="1"/>
      <c r="H17" s="1">
        <v>32</v>
      </c>
      <c r="I17" s="1">
        <v>32</v>
      </c>
      <c r="J17" s="1"/>
      <c r="K17" s="1"/>
      <c r="L17" s="1">
        <v>2</v>
      </c>
      <c r="M17" s="85" t="s">
        <v>145</v>
      </c>
      <c r="N17" s="74"/>
      <c r="O17" s="74"/>
      <c r="P17" s="74"/>
      <c r="Q17" s="74"/>
      <c r="R17" s="74"/>
      <c r="S17" s="75"/>
    </row>
    <row r="18" spans="1:19" ht="25.5" customHeight="1">
      <c r="A18" s="87"/>
      <c r="B18" s="87"/>
      <c r="C18" s="1">
        <v>9</v>
      </c>
      <c r="D18" s="41" t="s">
        <v>141</v>
      </c>
      <c r="E18" s="13" t="s">
        <v>152</v>
      </c>
      <c r="F18" s="42" t="s">
        <v>15</v>
      </c>
      <c r="G18" s="1"/>
      <c r="H18" s="1">
        <v>32</v>
      </c>
      <c r="I18" s="1">
        <v>16</v>
      </c>
      <c r="J18" s="1"/>
      <c r="K18" s="1">
        <v>16</v>
      </c>
      <c r="L18" s="1">
        <v>2</v>
      </c>
      <c r="M18" s="85" t="s">
        <v>145</v>
      </c>
      <c r="N18" s="74"/>
      <c r="O18" s="74"/>
      <c r="P18" s="74"/>
      <c r="Q18" s="74"/>
      <c r="R18" s="74"/>
      <c r="S18" s="75"/>
    </row>
    <row r="19" spans="1:19" ht="25.5" customHeight="1">
      <c r="A19" s="87"/>
      <c r="B19" s="87"/>
      <c r="C19" s="1">
        <v>10</v>
      </c>
      <c r="D19" s="41" t="s">
        <v>141</v>
      </c>
      <c r="E19" s="13" t="s">
        <v>153</v>
      </c>
      <c r="F19" s="43" t="s">
        <v>154</v>
      </c>
      <c r="G19" s="1"/>
      <c r="H19" s="7">
        <v>24</v>
      </c>
      <c r="I19" s="7">
        <v>24</v>
      </c>
      <c r="J19" s="3"/>
      <c r="K19" s="3"/>
      <c r="L19" s="1">
        <v>1.5</v>
      </c>
      <c r="M19" s="85" t="s">
        <v>145</v>
      </c>
      <c r="N19" s="74"/>
      <c r="O19" s="74"/>
      <c r="P19" s="74"/>
      <c r="Q19" s="74"/>
      <c r="R19" s="74"/>
      <c r="S19" s="75"/>
    </row>
    <row r="20" spans="1:19" ht="25.5" customHeight="1">
      <c r="A20" s="87"/>
      <c r="B20" s="87"/>
      <c r="C20" s="1">
        <v>11</v>
      </c>
      <c r="D20" s="41" t="s">
        <v>141</v>
      </c>
      <c r="E20" s="13" t="s">
        <v>155</v>
      </c>
      <c r="F20" s="44" t="s">
        <v>156</v>
      </c>
      <c r="G20" s="1"/>
      <c r="H20" s="7">
        <v>32</v>
      </c>
      <c r="I20" s="7">
        <v>32</v>
      </c>
      <c r="J20" s="3"/>
      <c r="K20" s="3"/>
      <c r="L20" s="1">
        <v>2</v>
      </c>
      <c r="M20" s="2"/>
      <c r="N20" s="1">
        <v>2</v>
      </c>
      <c r="O20" s="48" t="s">
        <v>157</v>
      </c>
      <c r="P20" s="6"/>
      <c r="Q20" s="6"/>
      <c r="R20" s="6"/>
      <c r="S20" s="2"/>
    </row>
    <row r="21" spans="1:19" ht="25.5" customHeight="1">
      <c r="A21" s="87"/>
      <c r="B21" s="87"/>
      <c r="C21" s="90">
        <v>12</v>
      </c>
      <c r="D21" s="90" t="s">
        <v>158</v>
      </c>
      <c r="E21" s="13" t="s">
        <v>159</v>
      </c>
      <c r="F21" s="8" t="s">
        <v>138</v>
      </c>
      <c r="G21" s="3"/>
      <c r="H21" s="59">
        <v>16</v>
      </c>
      <c r="I21" s="59">
        <v>16</v>
      </c>
      <c r="J21" s="59"/>
      <c r="K21" s="59"/>
      <c r="L21" s="61">
        <v>1</v>
      </c>
      <c r="M21" s="63" t="s">
        <v>160</v>
      </c>
      <c r="N21" s="64"/>
      <c r="O21" s="64"/>
      <c r="P21" s="64"/>
      <c r="Q21" s="64"/>
      <c r="R21" s="64"/>
      <c r="S21" s="65"/>
    </row>
    <row r="22" spans="1:19" ht="25.5" customHeight="1">
      <c r="A22" s="87"/>
      <c r="B22" s="87"/>
      <c r="C22" s="91"/>
      <c r="D22" s="91"/>
      <c r="E22" s="13" t="s">
        <v>161</v>
      </c>
      <c r="F22" s="8" t="s">
        <v>139</v>
      </c>
      <c r="G22" s="3"/>
      <c r="H22" s="60"/>
      <c r="I22" s="60"/>
      <c r="J22" s="60"/>
      <c r="K22" s="60"/>
      <c r="L22" s="62"/>
      <c r="M22" s="66"/>
      <c r="N22" s="67"/>
      <c r="O22" s="67"/>
      <c r="P22" s="67"/>
      <c r="Q22" s="67"/>
      <c r="R22" s="67"/>
      <c r="S22" s="68"/>
    </row>
    <row r="23" spans="1:19" ht="25.5" customHeight="1">
      <c r="A23" s="87"/>
      <c r="B23" s="87"/>
      <c r="C23" s="1">
        <v>13</v>
      </c>
      <c r="D23" s="1" t="s">
        <v>162</v>
      </c>
      <c r="E23" s="13" t="s">
        <v>163</v>
      </c>
      <c r="F23" s="8" t="s">
        <v>140</v>
      </c>
      <c r="G23" s="3"/>
      <c r="H23" s="7">
        <v>16</v>
      </c>
      <c r="I23" s="7">
        <v>16</v>
      </c>
      <c r="J23" s="7"/>
      <c r="K23" s="7"/>
      <c r="L23" s="4">
        <v>1</v>
      </c>
      <c r="M23" s="85" t="s">
        <v>164</v>
      </c>
      <c r="N23" s="74"/>
      <c r="O23" s="74"/>
      <c r="P23" s="74"/>
      <c r="Q23" s="74"/>
      <c r="R23" s="74"/>
      <c r="S23" s="75"/>
    </row>
    <row r="24" spans="1:19" ht="12.75" customHeight="1">
      <c r="A24" s="87"/>
      <c r="B24" s="87"/>
      <c r="C24" s="81" t="s">
        <v>16</v>
      </c>
      <c r="D24" s="94"/>
      <c r="E24" s="94"/>
      <c r="F24" s="95"/>
      <c r="G24" s="16"/>
      <c r="H24" s="16">
        <f>SUM(H10:H23)</f>
        <v>568</v>
      </c>
      <c r="I24" s="16">
        <f>SUM(I10:I19)</f>
        <v>272</v>
      </c>
      <c r="J24" s="16">
        <f>SUM(J10:J19)</f>
        <v>96</v>
      </c>
      <c r="K24" s="16">
        <f>SUM(K10:K19)</f>
        <v>136</v>
      </c>
      <c r="L24" s="16">
        <f>SUM(L10:L19)</f>
        <v>31.5</v>
      </c>
      <c r="M24" s="16"/>
      <c r="N24" s="16">
        <v>14</v>
      </c>
      <c r="O24" s="49">
        <v>8</v>
      </c>
      <c r="P24" s="16">
        <v>5.5</v>
      </c>
      <c r="Q24" s="16">
        <v>5</v>
      </c>
      <c r="R24" s="16">
        <v>3</v>
      </c>
      <c r="S24" s="16"/>
    </row>
    <row r="25" spans="1:19" ht="24.75" customHeight="1">
      <c r="A25" s="87"/>
      <c r="B25" s="87" t="s">
        <v>30</v>
      </c>
      <c r="C25" s="1">
        <v>1</v>
      </c>
      <c r="D25" s="1" t="s">
        <v>98</v>
      </c>
      <c r="E25" s="20" t="s">
        <v>100</v>
      </c>
      <c r="F25" s="20" t="s">
        <v>101</v>
      </c>
      <c r="G25" s="7">
        <v>1</v>
      </c>
      <c r="H25" s="29">
        <v>64</v>
      </c>
      <c r="I25" s="29">
        <v>64</v>
      </c>
      <c r="J25" s="29"/>
      <c r="K25" s="7"/>
      <c r="L25" s="7">
        <v>4</v>
      </c>
      <c r="M25" s="7"/>
      <c r="N25" s="29">
        <v>4</v>
      </c>
      <c r="O25" s="50"/>
      <c r="P25" s="7"/>
      <c r="Q25" s="7"/>
      <c r="R25" s="29"/>
      <c r="S25" s="29"/>
    </row>
    <row r="26" spans="1:19" ht="18.75" customHeight="1">
      <c r="A26" s="87"/>
      <c r="B26" s="87"/>
      <c r="C26" s="1">
        <v>2</v>
      </c>
      <c r="D26" s="1" t="s">
        <v>98</v>
      </c>
      <c r="E26" s="20" t="s">
        <v>186</v>
      </c>
      <c r="F26" s="20" t="s">
        <v>137</v>
      </c>
      <c r="G26" s="20">
        <v>4</v>
      </c>
      <c r="H26" s="20">
        <v>32</v>
      </c>
      <c r="I26" s="20"/>
      <c r="J26" s="20">
        <v>32</v>
      </c>
      <c r="K26" s="20"/>
      <c r="L26" s="20">
        <v>2</v>
      </c>
      <c r="M26" s="20"/>
      <c r="N26" s="20"/>
      <c r="O26" s="50">
        <v>2</v>
      </c>
      <c r="P26" s="20"/>
      <c r="Q26" s="20"/>
      <c r="R26" s="20"/>
      <c r="S26" s="20"/>
    </row>
    <row r="27" spans="1:19" ht="18.75" customHeight="1">
      <c r="A27" s="87"/>
      <c r="B27" s="87"/>
      <c r="C27" s="1">
        <v>3</v>
      </c>
      <c r="D27" s="1" t="s">
        <v>90</v>
      </c>
      <c r="E27" s="20" t="s">
        <v>187</v>
      </c>
      <c r="F27" s="20" t="s">
        <v>185</v>
      </c>
      <c r="G27" s="20">
        <v>2</v>
      </c>
      <c r="H27" s="20">
        <v>32</v>
      </c>
      <c r="I27" s="20"/>
      <c r="J27" s="20">
        <v>32</v>
      </c>
      <c r="K27" s="20"/>
      <c r="L27" s="20">
        <v>2</v>
      </c>
      <c r="M27" s="20"/>
      <c r="N27" s="20"/>
      <c r="O27" s="50"/>
      <c r="P27" s="20"/>
      <c r="Q27" s="20">
        <v>2</v>
      </c>
      <c r="R27" s="20"/>
      <c r="S27" s="20"/>
    </row>
    <row r="28" spans="1:19" ht="18.75" customHeight="1">
      <c r="A28" s="87"/>
      <c r="B28" s="87"/>
      <c r="C28" s="1">
        <v>4</v>
      </c>
      <c r="D28" s="1" t="s">
        <v>90</v>
      </c>
      <c r="E28" s="20" t="s">
        <v>102</v>
      </c>
      <c r="F28" s="20" t="s">
        <v>103</v>
      </c>
      <c r="G28" s="20">
        <v>2</v>
      </c>
      <c r="H28" s="20">
        <v>64</v>
      </c>
      <c r="I28" s="20"/>
      <c r="J28" s="20">
        <v>64</v>
      </c>
      <c r="K28" s="20"/>
      <c r="L28" s="20">
        <v>4</v>
      </c>
      <c r="M28" s="20"/>
      <c r="N28" s="20"/>
      <c r="O28" s="50">
        <v>4</v>
      </c>
      <c r="P28" s="20"/>
      <c r="Q28" s="20"/>
      <c r="R28" s="20"/>
      <c r="S28" s="20"/>
    </row>
    <row r="29" spans="1:19" ht="15" customHeight="1">
      <c r="A29" s="87"/>
      <c r="B29" s="87"/>
      <c r="C29" s="72" t="s">
        <v>31</v>
      </c>
      <c r="D29" s="72"/>
      <c r="E29" s="72"/>
      <c r="F29" s="72"/>
      <c r="G29" s="16"/>
      <c r="H29" s="16">
        <f>SUM(H25:H28)</f>
        <v>192</v>
      </c>
      <c r="I29" s="16">
        <f>SUM(I25:I28)</f>
        <v>64</v>
      </c>
      <c r="J29" s="16">
        <f aca="true" t="shared" si="0" ref="J29:S29">SUM(J25:J28)</f>
        <v>128</v>
      </c>
      <c r="K29" s="16">
        <f t="shared" si="0"/>
        <v>0</v>
      </c>
      <c r="L29" s="16">
        <f t="shared" si="0"/>
        <v>12</v>
      </c>
      <c r="M29" s="16">
        <f t="shared" si="0"/>
        <v>0</v>
      </c>
      <c r="N29" s="16">
        <f t="shared" si="0"/>
        <v>4</v>
      </c>
      <c r="O29" s="16">
        <f t="shared" si="0"/>
        <v>6</v>
      </c>
      <c r="P29" s="16">
        <f t="shared" si="0"/>
        <v>0</v>
      </c>
      <c r="Q29" s="16">
        <f t="shared" si="0"/>
        <v>2</v>
      </c>
      <c r="R29" s="16">
        <f t="shared" si="0"/>
        <v>0</v>
      </c>
      <c r="S29" s="16">
        <f t="shared" si="0"/>
        <v>0</v>
      </c>
    </row>
    <row r="30" spans="1:19" ht="23.25" customHeight="1">
      <c r="A30" s="69" t="s">
        <v>165</v>
      </c>
      <c r="B30" s="76" t="s">
        <v>32</v>
      </c>
      <c r="C30" s="73" t="s">
        <v>117</v>
      </c>
      <c r="D30" s="74"/>
      <c r="E30" s="74"/>
      <c r="F30" s="75"/>
      <c r="G30" s="1"/>
      <c r="H30" s="1"/>
      <c r="I30" s="1"/>
      <c r="J30" s="1"/>
      <c r="K30" s="1"/>
      <c r="L30" s="1"/>
      <c r="M30" s="1"/>
      <c r="N30" s="1"/>
      <c r="O30" s="47"/>
      <c r="P30" s="1"/>
      <c r="Q30" s="1"/>
      <c r="R30" s="1"/>
      <c r="S30" s="1"/>
    </row>
    <row r="31" spans="1:19" ht="23.25" customHeight="1">
      <c r="A31" s="70"/>
      <c r="B31" s="77"/>
      <c r="C31" s="1">
        <v>1</v>
      </c>
      <c r="D31" s="30" t="s">
        <v>99</v>
      </c>
      <c r="E31" s="30" t="s">
        <v>124</v>
      </c>
      <c r="F31" s="34" t="s">
        <v>105</v>
      </c>
      <c r="G31" s="35">
        <v>2</v>
      </c>
      <c r="H31" s="34">
        <v>48</v>
      </c>
      <c r="I31" s="34">
        <v>30</v>
      </c>
      <c r="J31" s="34"/>
      <c r="K31" s="34">
        <v>2</v>
      </c>
      <c r="L31" s="36">
        <v>3</v>
      </c>
      <c r="M31" s="34"/>
      <c r="N31" s="34"/>
      <c r="O31" s="51"/>
      <c r="P31" s="34">
        <v>3</v>
      </c>
      <c r="Q31" s="34"/>
      <c r="R31" s="34"/>
      <c r="S31" s="37"/>
    </row>
    <row r="32" spans="1:19" ht="23.25" customHeight="1">
      <c r="A32" s="70"/>
      <c r="B32" s="77"/>
      <c r="C32" s="1">
        <v>2</v>
      </c>
      <c r="D32" s="30" t="s">
        <v>99</v>
      </c>
      <c r="E32" s="30" t="s">
        <v>125</v>
      </c>
      <c r="F32" s="38" t="s">
        <v>106</v>
      </c>
      <c r="G32" s="38">
        <v>3</v>
      </c>
      <c r="H32" s="38">
        <v>32</v>
      </c>
      <c r="I32" s="38">
        <v>24</v>
      </c>
      <c r="J32" s="39"/>
      <c r="K32" s="38">
        <v>8</v>
      </c>
      <c r="L32" s="38">
        <v>2</v>
      </c>
      <c r="M32" s="34"/>
      <c r="N32" s="34"/>
      <c r="O32" s="51"/>
      <c r="P32" s="34"/>
      <c r="Q32" s="34"/>
      <c r="R32" s="34">
        <v>2</v>
      </c>
      <c r="S32" s="37"/>
    </row>
    <row r="33" spans="1:19" ht="23.25" customHeight="1">
      <c r="A33" s="70"/>
      <c r="B33" s="77"/>
      <c r="C33" s="1">
        <v>3</v>
      </c>
      <c r="D33" s="30" t="s">
        <v>99</v>
      </c>
      <c r="E33" s="30" t="s">
        <v>126</v>
      </c>
      <c r="F33" s="34" t="s">
        <v>107</v>
      </c>
      <c r="G33" s="35">
        <v>3</v>
      </c>
      <c r="H33" s="34">
        <v>32</v>
      </c>
      <c r="I33" s="34">
        <v>20</v>
      </c>
      <c r="J33" s="34"/>
      <c r="K33" s="34">
        <v>12</v>
      </c>
      <c r="L33" s="36">
        <v>2</v>
      </c>
      <c r="M33" s="34"/>
      <c r="N33" s="34"/>
      <c r="O33" s="51"/>
      <c r="P33" s="34"/>
      <c r="Q33" s="34">
        <v>2</v>
      </c>
      <c r="R33" s="34"/>
      <c r="S33" s="37"/>
    </row>
    <row r="34" spans="1:19" ht="23.25" customHeight="1">
      <c r="A34" s="70"/>
      <c r="B34" s="77"/>
      <c r="C34" s="1">
        <v>4</v>
      </c>
      <c r="D34" s="30" t="s">
        <v>99</v>
      </c>
      <c r="E34" s="30" t="s">
        <v>127</v>
      </c>
      <c r="F34" s="34" t="s">
        <v>108</v>
      </c>
      <c r="G34" s="35">
        <v>3</v>
      </c>
      <c r="H34" s="34">
        <v>32</v>
      </c>
      <c r="I34" s="34"/>
      <c r="J34" s="34"/>
      <c r="K34" s="34"/>
      <c r="L34" s="36"/>
      <c r="M34" s="34"/>
      <c r="N34" s="34"/>
      <c r="O34" s="51"/>
      <c r="P34" s="34">
        <v>3</v>
      </c>
      <c r="Q34" s="34"/>
      <c r="R34" s="34"/>
      <c r="S34" s="37"/>
    </row>
    <row r="35" spans="1:19" ht="23.25" customHeight="1">
      <c r="A35" s="70"/>
      <c r="B35" s="77"/>
      <c r="C35" s="1">
        <v>5</v>
      </c>
      <c r="D35" s="30" t="s">
        <v>99</v>
      </c>
      <c r="E35" s="30" t="s">
        <v>128</v>
      </c>
      <c r="F35" s="34" t="s">
        <v>109</v>
      </c>
      <c r="G35" s="34">
        <v>4</v>
      </c>
      <c r="H35" s="34">
        <v>32</v>
      </c>
      <c r="I35" s="34"/>
      <c r="J35" s="34"/>
      <c r="K35" s="34"/>
      <c r="L35" s="36"/>
      <c r="M35" s="34"/>
      <c r="N35" s="34"/>
      <c r="O35" s="51"/>
      <c r="P35" s="34"/>
      <c r="Q35" s="34">
        <v>2</v>
      </c>
      <c r="R35" s="34"/>
      <c r="S35" s="37"/>
    </row>
    <row r="36" spans="1:19" ht="23.25" customHeight="1">
      <c r="A36" s="70"/>
      <c r="B36" s="77"/>
      <c r="C36" s="1">
        <v>6</v>
      </c>
      <c r="D36" s="30" t="s">
        <v>99</v>
      </c>
      <c r="E36" s="30" t="s">
        <v>129</v>
      </c>
      <c r="F36" s="34" t="s">
        <v>110</v>
      </c>
      <c r="G36" s="34">
        <v>4</v>
      </c>
      <c r="H36" s="34">
        <v>32</v>
      </c>
      <c r="I36" s="34"/>
      <c r="J36" s="34"/>
      <c r="K36" s="34"/>
      <c r="L36" s="36"/>
      <c r="M36" s="34"/>
      <c r="N36" s="34"/>
      <c r="O36" s="51"/>
      <c r="P36" s="34"/>
      <c r="Q36" s="34">
        <v>2</v>
      </c>
      <c r="R36" s="34"/>
      <c r="S36" s="37"/>
    </row>
    <row r="37" spans="1:19" ht="22.5" customHeight="1">
      <c r="A37" s="70"/>
      <c r="B37" s="70"/>
      <c r="C37" s="82" t="s">
        <v>189</v>
      </c>
      <c r="D37" s="83"/>
      <c r="E37" s="83"/>
      <c r="F37" s="84"/>
      <c r="G37" s="19"/>
      <c r="H37" s="7"/>
      <c r="I37" s="20"/>
      <c r="J37" s="20"/>
      <c r="K37" s="20"/>
      <c r="L37" s="20"/>
      <c r="M37" s="20"/>
      <c r="N37" s="20"/>
      <c r="O37" s="50"/>
      <c r="P37" s="20"/>
      <c r="Q37" s="20"/>
      <c r="R37" s="4"/>
      <c r="S37" s="1"/>
    </row>
    <row r="38" spans="1:19" ht="14.25">
      <c r="A38" s="70"/>
      <c r="B38" s="70"/>
      <c r="C38" s="1">
        <v>1</v>
      </c>
      <c r="D38" s="20" t="s">
        <v>90</v>
      </c>
      <c r="E38" s="30" t="s">
        <v>131</v>
      </c>
      <c r="F38" s="1" t="s">
        <v>169</v>
      </c>
      <c r="G38" s="20">
        <v>4</v>
      </c>
      <c r="H38" s="7">
        <v>48</v>
      </c>
      <c r="I38" s="7" t="s">
        <v>182</v>
      </c>
      <c r="J38" s="7">
        <v>48</v>
      </c>
      <c r="K38" s="7" t="s">
        <v>182</v>
      </c>
      <c r="L38" s="24">
        <v>3</v>
      </c>
      <c r="M38" s="23"/>
      <c r="N38" s="23"/>
      <c r="O38" s="52" t="s">
        <v>182</v>
      </c>
      <c r="P38" s="20"/>
      <c r="Q38" s="20">
        <v>3</v>
      </c>
      <c r="R38" s="4"/>
      <c r="S38" s="1"/>
    </row>
    <row r="39" spans="1:19" ht="14.25">
      <c r="A39" s="70"/>
      <c r="B39" s="70"/>
      <c r="C39" s="1">
        <v>2</v>
      </c>
      <c r="D39" s="20" t="s">
        <v>90</v>
      </c>
      <c r="E39" s="30" t="s">
        <v>130</v>
      </c>
      <c r="F39" s="20" t="s">
        <v>184</v>
      </c>
      <c r="G39" s="20">
        <v>4</v>
      </c>
      <c r="H39" s="22">
        <v>48</v>
      </c>
      <c r="I39" s="20"/>
      <c r="J39" s="20">
        <v>48</v>
      </c>
      <c r="K39" s="20" t="s">
        <v>182</v>
      </c>
      <c r="L39" s="20">
        <v>3</v>
      </c>
      <c r="M39" s="20"/>
      <c r="N39" s="20"/>
      <c r="O39" s="50"/>
      <c r="P39" s="20" t="s">
        <v>182</v>
      </c>
      <c r="Q39" s="20">
        <v>3</v>
      </c>
      <c r="R39" s="23"/>
      <c r="S39" s="6"/>
    </row>
    <row r="40" spans="1:19" ht="14.25">
      <c r="A40" s="70"/>
      <c r="B40" s="70"/>
      <c r="C40" s="1">
        <v>3</v>
      </c>
      <c r="D40" s="20" t="s">
        <v>90</v>
      </c>
      <c r="E40" s="30" t="s">
        <v>132</v>
      </c>
      <c r="F40" s="20" t="s">
        <v>92</v>
      </c>
      <c r="G40" s="20">
        <v>5</v>
      </c>
      <c r="H40" s="7">
        <v>48</v>
      </c>
      <c r="I40" s="7" t="s">
        <v>182</v>
      </c>
      <c r="J40" s="20">
        <v>48</v>
      </c>
      <c r="K40" s="20" t="s">
        <v>182</v>
      </c>
      <c r="L40" s="20">
        <v>3</v>
      </c>
      <c r="M40" s="20"/>
      <c r="N40" s="20"/>
      <c r="O40" s="50"/>
      <c r="P40" s="20"/>
      <c r="Q40" s="20" t="s">
        <v>182</v>
      </c>
      <c r="R40" s="4">
        <v>3</v>
      </c>
      <c r="S40" s="1"/>
    </row>
    <row r="41" spans="1:19" ht="14.25">
      <c r="A41" s="70"/>
      <c r="B41" s="70"/>
      <c r="C41" s="1">
        <v>4</v>
      </c>
      <c r="D41" s="20" t="s">
        <v>170</v>
      </c>
      <c r="E41" s="30" t="s">
        <v>171</v>
      </c>
      <c r="F41" s="20" t="s">
        <v>183</v>
      </c>
      <c r="G41" s="20">
        <v>5</v>
      </c>
      <c r="H41" s="7">
        <v>48</v>
      </c>
      <c r="I41" s="7"/>
      <c r="J41" s="20">
        <v>48</v>
      </c>
      <c r="K41" s="20"/>
      <c r="L41" s="20"/>
      <c r="M41" s="20"/>
      <c r="N41" s="20"/>
      <c r="O41" s="50"/>
      <c r="P41" s="20"/>
      <c r="Q41" s="20"/>
      <c r="R41" s="4">
        <v>3</v>
      </c>
      <c r="S41" s="1"/>
    </row>
    <row r="42" spans="1:19" ht="14.25">
      <c r="A42" s="70"/>
      <c r="B42" s="71"/>
      <c r="C42" s="72" t="s">
        <v>87</v>
      </c>
      <c r="D42" s="72"/>
      <c r="E42" s="72"/>
      <c r="F42" s="72"/>
      <c r="G42" s="16"/>
      <c r="H42" s="16">
        <f>SUM(H31:H41)</f>
        <v>400</v>
      </c>
      <c r="I42" s="16">
        <f aca="true" t="shared" si="1" ref="I42:S42">SUM(I31:I41)</f>
        <v>74</v>
      </c>
      <c r="J42" s="16">
        <f t="shared" si="1"/>
        <v>192</v>
      </c>
      <c r="K42" s="16">
        <f t="shared" si="1"/>
        <v>22</v>
      </c>
      <c r="L42" s="16">
        <f t="shared" si="1"/>
        <v>16</v>
      </c>
      <c r="M42" s="16">
        <f t="shared" si="1"/>
        <v>0</v>
      </c>
      <c r="N42" s="16">
        <f t="shared" si="1"/>
        <v>0</v>
      </c>
      <c r="O42" s="16">
        <f t="shared" si="1"/>
        <v>0</v>
      </c>
      <c r="P42" s="16">
        <f t="shared" si="1"/>
        <v>6</v>
      </c>
      <c r="Q42" s="16">
        <f t="shared" si="1"/>
        <v>12</v>
      </c>
      <c r="R42" s="16">
        <f t="shared" si="1"/>
        <v>8</v>
      </c>
      <c r="S42" s="16">
        <f t="shared" si="1"/>
        <v>0</v>
      </c>
    </row>
    <row r="43" spans="1:19" ht="18.75" customHeight="1">
      <c r="A43" s="70"/>
      <c r="B43" s="76" t="s">
        <v>33</v>
      </c>
      <c r="C43" s="78" t="s">
        <v>118</v>
      </c>
      <c r="D43" s="83"/>
      <c r="E43" s="83"/>
      <c r="F43" s="84"/>
      <c r="G43" s="19"/>
      <c r="H43" s="21"/>
      <c r="I43" s="20"/>
      <c r="J43" s="20"/>
      <c r="K43" s="20"/>
      <c r="L43" s="20"/>
      <c r="M43" s="20"/>
      <c r="N43" s="20"/>
      <c r="O43" s="50"/>
      <c r="P43" s="20"/>
      <c r="Q43" s="20"/>
      <c r="R43" s="4"/>
      <c r="S43" s="1"/>
    </row>
    <row r="44" spans="1:19" ht="18.75" customHeight="1">
      <c r="A44" s="70"/>
      <c r="B44" s="77"/>
      <c r="C44" s="1">
        <v>1</v>
      </c>
      <c r="D44" s="20" t="s">
        <v>90</v>
      </c>
      <c r="E44" s="20" t="s">
        <v>172</v>
      </c>
      <c r="F44" s="20" t="s">
        <v>91</v>
      </c>
      <c r="G44" s="28">
        <v>1</v>
      </c>
      <c r="H44" s="20">
        <v>48</v>
      </c>
      <c r="I44" s="20"/>
      <c r="J44" s="20">
        <v>48</v>
      </c>
      <c r="K44" s="20"/>
      <c r="L44" s="20">
        <v>3</v>
      </c>
      <c r="M44" s="20"/>
      <c r="N44" s="20">
        <v>3</v>
      </c>
      <c r="O44" s="50"/>
      <c r="P44" s="20"/>
      <c r="Q44" s="20"/>
      <c r="R44" s="1"/>
      <c r="S44" s="1"/>
    </row>
    <row r="45" spans="1:19" ht="18.75" customHeight="1">
      <c r="A45" s="70"/>
      <c r="B45" s="77"/>
      <c r="C45" s="1">
        <v>2</v>
      </c>
      <c r="D45" s="20" t="s">
        <v>90</v>
      </c>
      <c r="E45" s="20" t="s">
        <v>173</v>
      </c>
      <c r="F45" s="20" t="s">
        <v>179</v>
      </c>
      <c r="G45" s="28">
        <v>1</v>
      </c>
      <c r="H45" s="20">
        <v>48</v>
      </c>
      <c r="I45" s="20"/>
      <c r="J45" s="20">
        <v>48</v>
      </c>
      <c r="K45" s="20"/>
      <c r="L45" s="20">
        <v>1</v>
      </c>
      <c r="M45" s="20"/>
      <c r="N45" s="20"/>
      <c r="O45" s="50" t="s">
        <v>182</v>
      </c>
      <c r="P45" s="20"/>
      <c r="Q45" s="20"/>
      <c r="R45" s="1"/>
      <c r="S45" s="1"/>
    </row>
    <row r="46" spans="1:19" ht="18.75" customHeight="1">
      <c r="A46" s="70"/>
      <c r="B46" s="77"/>
      <c r="C46" s="1">
        <v>3</v>
      </c>
      <c r="D46" s="20" t="s">
        <v>90</v>
      </c>
      <c r="E46" s="20" t="s">
        <v>174</v>
      </c>
      <c r="F46" s="20" t="s">
        <v>97</v>
      </c>
      <c r="G46" s="28">
        <v>2</v>
      </c>
      <c r="H46" s="20">
        <v>48</v>
      </c>
      <c r="I46" s="20"/>
      <c r="J46" s="20">
        <v>48</v>
      </c>
      <c r="K46" s="20"/>
      <c r="L46" s="7">
        <v>3</v>
      </c>
      <c r="M46" s="7"/>
      <c r="N46" s="20"/>
      <c r="O46" s="50" t="s">
        <v>182</v>
      </c>
      <c r="P46" s="20">
        <v>3</v>
      </c>
      <c r="Q46" s="20"/>
      <c r="R46" s="4"/>
      <c r="S46" s="1"/>
    </row>
    <row r="47" spans="1:19" ht="22.5" customHeight="1">
      <c r="A47" s="70"/>
      <c r="B47" s="70"/>
      <c r="C47" s="85" t="s">
        <v>168</v>
      </c>
      <c r="D47" s="74"/>
      <c r="E47" s="74"/>
      <c r="F47" s="75"/>
      <c r="G47" s="19"/>
      <c r="H47" s="7"/>
      <c r="I47" s="20"/>
      <c r="J47" s="20"/>
      <c r="K47" s="20"/>
      <c r="L47" s="20"/>
      <c r="M47" s="20"/>
      <c r="N47" s="20"/>
      <c r="O47" s="50"/>
      <c r="P47" s="20"/>
      <c r="Q47" s="20"/>
      <c r="R47" s="4"/>
      <c r="S47" s="1"/>
    </row>
    <row r="48" spans="1:19" ht="18" customHeight="1">
      <c r="A48" s="70"/>
      <c r="B48" s="70"/>
      <c r="C48" s="1">
        <v>1</v>
      </c>
      <c r="D48" s="20" t="s">
        <v>90</v>
      </c>
      <c r="E48" s="20" t="s">
        <v>175</v>
      </c>
      <c r="F48" s="1" t="s">
        <v>167</v>
      </c>
      <c r="G48" s="4">
        <v>3</v>
      </c>
      <c r="H48" s="7">
        <v>48</v>
      </c>
      <c r="I48" s="7">
        <v>42</v>
      </c>
      <c r="J48" s="7"/>
      <c r="K48" s="7">
        <v>6</v>
      </c>
      <c r="L48" s="24">
        <v>3</v>
      </c>
      <c r="M48" s="23"/>
      <c r="N48" s="23"/>
      <c r="O48" s="52"/>
      <c r="P48" s="23">
        <v>3</v>
      </c>
      <c r="Q48" s="1"/>
      <c r="R48" s="1"/>
      <c r="S48" s="1"/>
    </row>
    <row r="49" spans="1:19" ht="18" customHeight="1">
      <c r="A49" s="70"/>
      <c r="B49" s="70"/>
      <c r="C49" s="1">
        <v>2</v>
      </c>
      <c r="D49" s="20" t="s">
        <v>90</v>
      </c>
      <c r="E49" s="20" t="s">
        <v>176</v>
      </c>
      <c r="F49" s="1" t="s">
        <v>93</v>
      </c>
      <c r="G49" s="4">
        <v>3</v>
      </c>
      <c r="H49" s="23">
        <v>32</v>
      </c>
      <c r="I49" s="23">
        <v>36</v>
      </c>
      <c r="J49" s="23"/>
      <c r="K49" s="23">
        <v>4</v>
      </c>
      <c r="L49" s="24">
        <v>2</v>
      </c>
      <c r="M49" s="23"/>
      <c r="N49" s="23"/>
      <c r="O49" s="52"/>
      <c r="P49" s="4">
        <v>2</v>
      </c>
      <c r="Q49" s="1"/>
      <c r="R49" s="4"/>
      <c r="S49" s="1"/>
    </row>
    <row r="50" spans="1:19" ht="17.25" customHeight="1">
      <c r="A50" s="70"/>
      <c r="B50" s="70"/>
      <c r="C50" s="1">
        <v>3</v>
      </c>
      <c r="D50" s="20" t="s">
        <v>90</v>
      </c>
      <c r="E50" s="20" t="s">
        <v>177</v>
      </c>
      <c r="F50" s="1" t="s">
        <v>104</v>
      </c>
      <c r="G50" s="4">
        <v>5</v>
      </c>
      <c r="H50" s="7">
        <v>64</v>
      </c>
      <c r="I50" s="7">
        <v>64</v>
      </c>
      <c r="J50" s="7"/>
      <c r="K50" s="7">
        <v>8</v>
      </c>
      <c r="L50" s="24">
        <v>4</v>
      </c>
      <c r="M50" s="23"/>
      <c r="N50" s="23"/>
      <c r="O50" s="52">
        <v>3</v>
      </c>
      <c r="P50" s="23" t="s">
        <v>166</v>
      </c>
      <c r="Q50" s="1"/>
      <c r="R50" s="4">
        <v>4</v>
      </c>
      <c r="S50" s="1"/>
    </row>
    <row r="51" spans="1:19" ht="20.25" customHeight="1">
      <c r="A51" s="70"/>
      <c r="B51" s="71"/>
      <c r="C51" s="72" t="s">
        <v>88</v>
      </c>
      <c r="D51" s="72"/>
      <c r="E51" s="72"/>
      <c r="F51" s="72"/>
      <c r="G51" s="16"/>
      <c r="H51" s="16">
        <f>SUM(H44:H50)</f>
        <v>288</v>
      </c>
      <c r="I51" s="16">
        <f aca="true" t="shared" si="2" ref="I51:S51">SUM(I44:I50)</f>
        <v>142</v>
      </c>
      <c r="J51" s="16">
        <f t="shared" si="2"/>
        <v>144</v>
      </c>
      <c r="K51" s="16">
        <f t="shared" si="2"/>
        <v>18</v>
      </c>
      <c r="L51" s="16">
        <f t="shared" si="2"/>
        <v>16</v>
      </c>
      <c r="M51" s="16">
        <f t="shared" si="2"/>
        <v>0</v>
      </c>
      <c r="N51" s="16">
        <f t="shared" si="2"/>
        <v>3</v>
      </c>
      <c r="O51" s="16">
        <f t="shared" si="2"/>
        <v>3</v>
      </c>
      <c r="P51" s="16">
        <f t="shared" si="2"/>
        <v>8</v>
      </c>
      <c r="Q51" s="16">
        <f t="shared" si="2"/>
        <v>0</v>
      </c>
      <c r="R51" s="16">
        <f t="shared" si="2"/>
        <v>4</v>
      </c>
      <c r="S51" s="16">
        <f t="shared" si="2"/>
        <v>0</v>
      </c>
    </row>
    <row r="52" spans="1:19" ht="20.25" customHeight="1">
      <c r="A52" s="70"/>
      <c r="B52" s="76" t="s">
        <v>111</v>
      </c>
      <c r="C52" s="78" t="s">
        <v>115</v>
      </c>
      <c r="D52" s="79"/>
      <c r="E52" s="79"/>
      <c r="F52" s="80"/>
      <c r="G52" s="25"/>
      <c r="H52" s="26"/>
      <c r="I52" s="30"/>
      <c r="J52" s="25"/>
      <c r="K52" s="26"/>
      <c r="L52" s="30"/>
      <c r="M52" s="25"/>
      <c r="N52" s="26"/>
      <c r="O52" s="53"/>
      <c r="P52" s="25"/>
      <c r="Q52" s="26"/>
      <c r="R52" s="30"/>
      <c r="S52" s="25"/>
    </row>
    <row r="53" spans="1:19" ht="20.25" customHeight="1">
      <c r="A53" s="70"/>
      <c r="B53" s="70"/>
      <c r="C53" s="30">
        <v>1</v>
      </c>
      <c r="D53" s="25" t="s">
        <v>113</v>
      </c>
      <c r="E53" s="30" t="s">
        <v>133</v>
      </c>
      <c r="F53" s="30" t="s">
        <v>114</v>
      </c>
      <c r="G53" s="25">
        <v>4</v>
      </c>
      <c r="H53" s="23">
        <v>48</v>
      </c>
      <c r="I53" s="30"/>
      <c r="J53" s="25"/>
      <c r="K53" s="23"/>
      <c r="L53" s="30">
        <v>3</v>
      </c>
      <c r="M53" s="25"/>
      <c r="N53" s="23"/>
      <c r="O53" s="53"/>
      <c r="P53" s="25"/>
      <c r="Q53" s="23">
        <v>3</v>
      </c>
      <c r="R53" s="30"/>
      <c r="S53" s="25"/>
    </row>
    <row r="54" spans="1:19" ht="20.25" customHeight="1">
      <c r="A54" s="70"/>
      <c r="B54" s="70"/>
      <c r="C54" s="30">
        <v>2</v>
      </c>
      <c r="D54" s="31" t="s">
        <v>112</v>
      </c>
      <c r="E54" s="30" t="s">
        <v>134</v>
      </c>
      <c r="F54" s="30" t="s">
        <v>116</v>
      </c>
      <c r="G54" s="25">
        <v>5</v>
      </c>
      <c r="H54" s="23">
        <v>48</v>
      </c>
      <c r="I54" s="30"/>
      <c r="J54" s="25"/>
      <c r="K54" s="23"/>
      <c r="L54" s="30">
        <v>3</v>
      </c>
      <c r="M54" s="25"/>
      <c r="N54" s="23"/>
      <c r="O54" s="53"/>
      <c r="P54" s="25"/>
      <c r="Q54" s="23"/>
      <c r="R54" s="30">
        <v>3</v>
      </c>
      <c r="S54" s="25"/>
    </row>
    <row r="55" spans="1:19" ht="20.25" customHeight="1">
      <c r="A55" s="70"/>
      <c r="B55" s="70"/>
      <c r="C55" s="81"/>
      <c r="D55" s="79"/>
      <c r="E55" s="79"/>
      <c r="F55" s="80"/>
      <c r="G55" s="16"/>
      <c r="H55" s="16">
        <f>SUM(H53:H54)</f>
        <v>96</v>
      </c>
      <c r="I55" s="16"/>
      <c r="J55" s="16"/>
      <c r="K55" s="16"/>
      <c r="L55" s="16"/>
      <c r="M55" s="16"/>
      <c r="N55" s="16"/>
      <c r="O55" s="49"/>
      <c r="P55" s="16"/>
      <c r="Q55" s="16"/>
      <c r="R55" s="16"/>
      <c r="S55" s="16"/>
    </row>
    <row r="56" spans="1:19" ht="14.25">
      <c r="A56" s="70"/>
      <c r="B56" s="92" t="s">
        <v>34</v>
      </c>
      <c r="C56" s="1">
        <v>1</v>
      </c>
      <c r="D56" s="40" t="s">
        <v>99</v>
      </c>
      <c r="E56" s="7" t="s">
        <v>190</v>
      </c>
      <c r="F56" s="1" t="s">
        <v>35</v>
      </c>
      <c r="G56" s="4">
        <v>1</v>
      </c>
      <c r="H56" s="4">
        <v>48</v>
      </c>
      <c r="I56" s="1"/>
      <c r="J56" s="1"/>
      <c r="K56" s="1">
        <v>48</v>
      </c>
      <c r="L56" s="1">
        <v>2</v>
      </c>
      <c r="M56" s="1"/>
      <c r="N56" s="1" t="s">
        <v>36</v>
      </c>
      <c r="O56" s="47"/>
      <c r="P56" s="1"/>
      <c r="Q56" s="1"/>
      <c r="R56" s="4"/>
      <c r="S56" s="1"/>
    </row>
    <row r="57" spans="1:19" ht="14.25">
      <c r="A57" s="70"/>
      <c r="B57" s="92"/>
      <c r="C57" s="1">
        <v>2</v>
      </c>
      <c r="D57" s="40" t="s">
        <v>90</v>
      </c>
      <c r="E57" s="7" t="s">
        <v>191</v>
      </c>
      <c r="F57" s="45" t="s">
        <v>180</v>
      </c>
      <c r="G57" s="4">
        <v>2</v>
      </c>
      <c r="H57" s="4">
        <v>24</v>
      </c>
      <c r="I57" s="1"/>
      <c r="J57" s="1"/>
      <c r="K57" s="1">
        <v>24</v>
      </c>
      <c r="L57" s="1">
        <v>1</v>
      </c>
      <c r="M57" s="1"/>
      <c r="N57" s="1"/>
      <c r="O57" s="47" t="s">
        <v>181</v>
      </c>
      <c r="P57" s="1"/>
      <c r="Q57" s="1"/>
      <c r="R57" s="4"/>
      <c r="S57" s="1"/>
    </row>
    <row r="58" spans="1:19" ht="14.25">
      <c r="A58" s="70"/>
      <c r="B58" s="92"/>
      <c r="C58" s="1">
        <v>3</v>
      </c>
      <c r="D58" s="40" t="s">
        <v>90</v>
      </c>
      <c r="E58" s="7" t="s">
        <v>192</v>
      </c>
      <c r="F58" s="32" t="s">
        <v>119</v>
      </c>
      <c r="G58" s="23">
        <v>3</v>
      </c>
      <c r="H58" s="23">
        <v>48</v>
      </c>
      <c r="I58" s="23"/>
      <c r="J58" s="23"/>
      <c r="K58" s="23">
        <v>48</v>
      </c>
      <c r="L58" s="24">
        <v>2</v>
      </c>
      <c r="M58" s="23"/>
      <c r="N58" s="23"/>
      <c r="O58" s="52"/>
      <c r="P58" s="23" t="s">
        <v>94</v>
      </c>
      <c r="Q58" s="23"/>
      <c r="R58" s="23"/>
      <c r="S58" s="23"/>
    </row>
    <row r="59" spans="1:19" ht="14.25">
      <c r="A59" s="70"/>
      <c r="B59" s="92"/>
      <c r="C59" s="1">
        <v>4</v>
      </c>
      <c r="D59" s="40" t="s">
        <v>90</v>
      </c>
      <c r="E59" s="7" t="s">
        <v>193</v>
      </c>
      <c r="F59" s="20" t="s">
        <v>178</v>
      </c>
      <c r="G59" s="4">
        <v>3</v>
      </c>
      <c r="H59" s="4">
        <v>48</v>
      </c>
      <c r="I59" s="4"/>
      <c r="J59" s="4"/>
      <c r="K59" s="4">
        <v>48</v>
      </c>
      <c r="L59" s="18">
        <v>2</v>
      </c>
      <c r="M59" s="4"/>
      <c r="N59" s="4"/>
      <c r="O59" s="54" t="s">
        <v>182</v>
      </c>
      <c r="P59" s="4" t="s">
        <v>188</v>
      </c>
      <c r="Q59" s="4"/>
      <c r="R59" s="4"/>
      <c r="S59" s="4"/>
    </row>
    <row r="60" spans="1:19" ht="14.25">
      <c r="A60" s="70"/>
      <c r="B60" s="92"/>
      <c r="C60" s="1">
        <v>5</v>
      </c>
      <c r="D60" s="40" t="s">
        <v>90</v>
      </c>
      <c r="E60" s="7" t="s">
        <v>194</v>
      </c>
      <c r="F60" s="20" t="s">
        <v>96</v>
      </c>
      <c r="G60" s="4">
        <v>3</v>
      </c>
      <c r="H60" s="4">
        <v>96</v>
      </c>
      <c r="I60" s="4"/>
      <c r="J60" s="4"/>
      <c r="K60" s="4">
        <v>96</v>
      </c>
      <c r="L60" s="18">
        <v>4</v>
      </c>
      <c r="M60" s="4"/>
      <c r="N60" s="4"/>
      <c r="O60" s="54"/>
      <c r="P60" s="4" t="s">
        <v>95</v>
      </c>
      <c r="Q60" s="4"/>
      <c r="R60" s="4"/>
      <c r="S60" s="4"/>
    </row>
    <row r="61" spans="1:19" ht="22.5">
      <c r="A61" s="70"/>
      <c r="B61" s="92"/>
      <c r="C61" s="1">
        <v>6</v>
      </c>
      <c r="D61" s="40" t="s">
        <v>90</v>
      </c>
      <c r="E61" s="7" t="s">
        <v>195</v>
      </c>
      <c r="F61" s="30" t="s">
        <v>120</v>
      </c>
      <c r="G61" s="4">
        <v>4</v>
      </c>
      <c r="H61" s="4">
        <v>144</v>
      </c>
      <c r="I61" s="4"/>
      <c r="J61" s="4"/>
      <c r="K61" s="4"/>
      <c r="L61" s="18"/>
      <c r="M61" s="4"/>
      <c r="N61" s="4"/>
      <c r="O61" s="54"/>
      <c r="P61" s="4"/>
      <c r="Q61" s="33" t="s">
        <v>123</v>
      </c>
      <c r="R61" s="4"/>
      <c r="S61" s="4"/>
    </row>
    <row r="62" spans="1:19" ht="14.25">
      <c r="A62" s="70"/>
      <c r="B62" s="92"/>
      <c r="C62" s="1">
        <v>7</v>
      </c>
      <c r="D62" s="40" t="s">
        <v>90</v>
      </c>
      <c r="E62" s="7" t="s">
        <v>196</v>
      </c>
      <c r="F62" s="30" t="s">
        <v>121</v>
      </c>
      <c r="G62" s="4">
        <v>5</v>
      </c>
      <c r="H62" s="4">
        <v>48</v>
      </c>
      <c r="I62" s="4"/>
      <c r="J62" s="4"/>
      <c r="K62" s="4"/>
      <c r="L62" s="18"/>
      <c r="M62" s="4"/>
      <c r="N62" s="4"/>
      <c r="O62" s="54"/>
      <c r="P62" s="4"/>
      <c r="Q62" s="4"/>
      <c r="R62" s="33" t="s">
        <v>122</v>
      </c>
      <c r="S62" s="4"/>
    </row>
    <row r="63" spans="1:19" ht="14.25">
      <c r="A63" s="70"/>
      <c r="B63" s="92"/>
      <c r="C63" s="1">
        <v>8</v>
      </c>
      <c r="D63" s="40" t="s">
        <v>90</v>
      </c>
      <c r="E63" s="7" t="s">
        <v>197</v>
      </c>
      <c r="F63" s="1" t="s">
        <v>37</v>
      </c>
      <c r="G63" s="1">
        <v>5</v>
      </c>
      <c r="H63" s="1">
        <v>144</v>
      </c>
      <c r="I63" s="1"/>
      <c r="J63" s="1"/>
      <c r="K63" s="1">
        <v>144</v>
      </c>
      <c r="L63" s="1">
        <v>6</v>
      </c>
      <c r="M63" s="1"/>
      <c r="N63" s="4"/>
      <c r="O63" s="54"/>
      <c r="P63" s="4"/>
      <c r="Q63" s="4"/>
      <c r="R63" s="4" t="s">
        <v>38</v>
      </c>
      <c r="S63" s="1"/>
    </row>
    <row r="64" spans="1:19" ht="14.25">
      <c r="A64" s="70"/>
      <c r="B64" s="92"/>
      <c r="C64" s="1">
        <v>9</v>
      </c>
      <c r="D64" s="40" t="s">
        <v>90</v>
      </c>
      <c r="E64" s="7" t="s">
        <v>198</v>
      </c>
      <c r="F64" s="1" t="s">
        <v>39</v>
      </c>
      <c r="G64" s="1">
        <v>6</v>
      </c>
      <c r="H64" s="1">
        <v>360</v>
      </c>
      <c r="I64" s="1"/>
      <c r="J64" s="1"/>
      <c r="K64" s="1">
        <v>360</v>
      </c>
      <c r="L64" s="1">
        <v>15</v>
      </c>
      <c r="M64" s="1"/>
      <c r="N64" s="4"/>
      <c r="O64" s="54"/>
      <c r="P64" s="4"/>
      <c r="Q64" s="4"/>
      <c r="R64" s="4"/>
      <c r="S64" s="1" t="s">
        <v>55</v>
      </c>
    </row>
    <row r="65" spans="1:19" ht="14.25" customHeight="1">
      <c r="A65" s="71"/>
      <c r="B65" s="92"/>
      <c r="C65" s="72" t="s">
        <v>87</v>
      </c>
      <c r="D65" s="72"/>
      <c r="E65" s="72"/>
      <c r="F65" s="72"/>
      <c r="G65" s="16"/>
      <c r="H65" s="16">
        <f>SUM(H56:H64)</f>
        <v>960</v>
      </c>
      <c r="I65" s="16">
        <f aca="true" t="shared" si="3" ref="I65:S65">SUM(I56:I64)</f>
        <v>0</v>
      </c>
      <c r="J65" s="16">
        <f t="shared" si="3"/>
        <v>0</v>
      </c>
      <c r="K65" s="16">
        <f t="shared" si="3"/>
        <v>768</v>
      </c>
      <c r="L65" s="16">
        <f t="shared" si="3"/>
        <v>32</v>
      </c>
      <c r="M65" s="16">
        <f t="shared" si="3"/>
        <v>0</v>
      </c>
      <c r="N65" s="16">
        <f t="shared" si="3"/>
        <v>0</v>
      </c>
      <c r="O65" s="16">
        <f t="shared" si="3"/>
        <v>0</v>
      </c>
      <c r="P65" s="16">
        <f t="shared" si="3"/>
        <v>0</v>
      </c>
      <c r="Q65" s="16">
        <f t="shared" si="3"/>
        <v>0</v>
      </c>
      <c r="R65" s="16">
        <f t="shared" si="3"/>
        <v>0</v>
      </c>
      <c r="S65" s="16">
        <f t="shared" si="3"/>
        <v>0</v>
      </c>
    </row>
    <row r="66" spans="1:19" ht="18" customHeight="1">
      <c r="A66" s="55" t="s">
        <v>89</v>
      </c>
      <c r="B66" s="56"/>
      <c r="C66" s="56"/>
      <c r="D66" s="56"/>
      <c r="E66" s="56"/>
      <c r="F66" s="57"/>
      <c r="G66" s="17"/>
      <c r="H66" s="27">
        <f>SUM(H24+H29+H42+H51+H55+H65)</f>
        <v>2504</v>
      </c>
      <c r="I66" s="27">
        <f aca="true" t="shared" si="4" ref="I66:S66">SUM(I24+I29+I42+I51+I55+I65)</f>
        <v>552</v>
      </c>
      <c r="J66" s="27">
        <f t="shared" si="4"/>
        <v>560</v>
      </c>
      <c r="K66" s="27">
        <f t="shared" si="4"/>
        <v>944</v>
      </c>
      <c r="L66" s="27">
        <f t="shared" si="4"/>
        <v>107.5</v>
      </c>
      <c r="M66" s="27">
        <f t="shared" si="4"/>
        <v>0</v>
      </c>
      <c r="N66" s="27">
        <f t="shared" si="4"/>
        <v>21</v>
      </c>
      <c r="O66" s="27">
        <f t="shared" si="4"/>
        <v>17</v>
      </c>
      <c r="P66" s="27">
        <f t="shared" si="4"/>
        <v>19.5</v>
      </c>
      <c r="Q66" s="27">
        <f t="shared" si="4"/>
        <v>19</v>
      </c>
      <c r="R66" s="27">
        <f t="shared" si="4"/>
        <v>15</v>
      </c>
      <c r="S66" s="27">
        <f t="shared" si="4"/>
        <v>0</v>
      </c>
    </row>
    <row r="69" spans="1:19" ht="14.25">
      <c r="A69" s="58" t="s">
        <v>41</v>
      </c>
      <c r="B69" s="58"/>
      <c r="C69" s="58"/>
      <c r="D69" s="58"/>
      <c r="E69" s="58"/>
      <c r="F69" s="58"/>
      <c r="G69" s="58"/>
      <c r="H69" s="58"/>
      <c r="I69" s="58"/>
      <c r="J69" s="58"/>
      <c r="K69" s="58"/>
      <c r="L69" s="58"/>
      <c r="M69" s="58"/>
      <c r="N69" s="58"/>
      <c r="O69" s="58"/>
      <c r="P69" s="58"/>
      <c r="Q69" s="58"/>
      <c r="R69" s="58"/>
      <c r="S69" s="58"/>
    </row>
    <row r="70" spans="2:19" ht="14.25">
      <c r="B70" s="88" t="s">
        <v>42</v>
      </c>
      <c r="C70" s="88"/>
      <c r="D70" s="88"/>
      <c r="E70" s="88"/>
      <c r="F70" s="88"/>
      <c r="G70" s="88"/>
      <c r="H70" s="88"/>
      <c r="I70" s="88"/>
      <c r="J70" s="88"/>
      <c r="K70" s="88"/>
      <c r="L70" s="88"/>
      <c r="M70" s="88"/>
      <c r="N70" s="88"/>
      <c r="O70" s="88"/>
      <c r="P70" s="88"/>
      <c r="Q70" s="88"/>
      <c r="R70" s="88"/>
      <c r="S70" s="88"/>
    </row>
    <row r="71" spans="2:19" ht="21.75" customHeight="1">
      <c r="B71" s="89" t="s">
        <v>49</v>
      </c>
      <c r="C71" s="89"/>
      <c r="D71" s="89"/>
      <c r="E71" s="89"/>
      <c r="F71" s="89"/>
      <c r="G71" s="89"/>
      <c r="H71" s="89"/>
      <c r="I71" s="89"/>
      <c r="J71" s="89"/>
      <c r="K71" s="89"/>
      <c r="L71" s="89"/>
      <c r="M71" s="89"/>
      <c r="N71" s="89"/>
      <c r="O71" s="89"/>
      <c r="P71" s="89"/>
      <c r="Q71" s="89"/>
      <c r="R71" s="89"/>
      <c r="S71" s="89"/>
    </row>
    <row r="72" spans="2:19" ht="38.25" customHeight="1">
      <c r="B72" s="89" t="s">
        <v>50</v>
      </c>
      <c r="C72" s="89"/>
      <c r="D72" s="89"/>
      <c r="E72" s="89"/>
      <c r="F72" s="89"/>
      <c r="G72" s="89"/>
      <c r="H72" s="89"/>
      <c r="I72" s="89"/>
      <c r="J72" s="89"/>
      <c r="K72" s="89"/>
      <c r="L72" s="89"/>
      <c r="M72" s="89"/>
      <c r="N72" s="89"/>
      <c r="O72" s="89"/>
      <c r="P72" s="89"/>
      <c r="Q72" s="89"/>
      <c r="R72" s="89"/>
      <c r="S72" s="89"/>
    </row>
    <row r="73" spans="2:19" ht="27" customHeight="1">
      <c r="B73" s="89" t="s">
        <v>43</v>
      </c>
      <c r="C73" s="89"/>
      <c r="D73" s="89"/>
      <c r="E73" s="89"/>
      <c r="F73" s="89"/>
      <c r="G73" s="89"/>
      <c r="H73" s="89"/>
      <c r="I73" s="89"/>
      <c r="J73" s="89"/>
      <c r="K73" s="89"/>
      <c r="L73" s="89"/>
      <c r="M73" s="89"/>
      <c r="N73" s="89"/>
      <c r="O73" s="89"/>
      <c r="P73" s="89"/>
      <c r="Q73" s="89"/>
      <c r="R73" s="89"/>
      <c r="S73" s="89"/>
    </row>
    <row r="74" spans="2:19" ht="27" customHeight="1">
      <c r="B74" s="89" t="s">
        <v>44</v>
      </c>
      <c r="C74" s="89"/>
      <c r="D74" s="89"/>
      <c r="E74" s="89"/>
      <c r="F74" s="89"/>
      <c r="G74" s="89"/>
      <c r="H74" s="89"/>
      <c r="I74" s="89"/>
      <c r="J74" s="89"/>
      <c r="K74" s="89"/>
      <c r="L74" s="89"/>
      <c r="M74" s="89"/>
      <c r="N74" s="89"/>
      <c r="O74" s="89"/>
      <c r="P74" s="89"/>
      <c r="Q74" s="89"/>
      <c r="R74" s="89"/>
      <c r="S74" s="89"/>
    </row>
    <row r="75" spans="2:19" ht="14.25">
      <c r="B75" s="88" t="s">
        <v>45</v>
      </c>
      <c r="C75" s="88"/>
      <c r="D75" s="88"/>
      <c r="E75" s="88"/>
      <c r="F75" s="88"/>
      <c r="G75" s="88"/>
      <c r="H75" s="88"/>
      <c r="I75" s="88"/>
      <c r="J75" s="88"/>
      <c r="K75" s="88"/>
      <c r="L75" s="88"/>
      <c r="M75" s="88"/>
      <c r="N75" s="88"/>
      <c r="O75" s="88"/>
      <c r="P75" s="88"/>
      <c r="Q75" s="88"/>
      <c r="R75" s="88"/>
      <c r="S75" s="88"/>
    </row>
    <row r="76" spans="2:19" ht="14.25">
      <c r="B76" s="88" t="s">
        <v>59</v>
      </c>
      <c r="C76" s="88"/>
      <c r="D76" s="88"/>
      <c r="E76" s="88"/>
      <c r="F76" s="88"/>
      <c r="G76" s="88"/>
      <c r="H76" s="88"/>
      <c r="I76" s="88"/>
      <c r="J76" s="88"/>
      <c r="K76" s="88"/>
      <c r="L76" s="88"/>
      <c r="M76" s="88"/>
      <c r="N76" s="88"/>
      <c r="O76" s="88"/>
      <c r="P76" s="88"/>
      <c r="Q76" s="88"/>
      <c r="R76" s="88"/>
      <c r="S76" s="88"/>
    </row>
    <row r="77" spans="2:19" ht="14.25">
      <c r="B77" s="88" t="s">
        <v>58</v>
      </c>
      <c r="C77" s="88"/>
      <c r="D77" s="88"/>
      <c r="E77" s="88"/>
      <c r="F77" s="88"/>
      <c r="G77" s="88"/>
      <c r="H77" s="88"/>
      <c r="I77" s="88"/>
      <c r="J77" s="88"/>
      <c r="K77" s="88"/>
      <c r="L77" s="88"/>
      <c r="M77" s="88"/>
      <c r="N77" s="88"/>
      <c r="O77" s="88"/>
      <c r="P77" s="88"/>
      <c r="Q77" s="88"/>
      <c r="R77" s="88"/>
      <c r="S77" s="88"/>
    </row>
  </sheetData>
  <sheetProtection/>
  <mergeCells count="68">
    <mergeCell ref="H6:K6"/>
    <mergeCell ref="A5:S5"/>
    <mergeCell ref="A6:B9"/>
    <mergeCell ref="C6:C9"/>
    <mergeCell ref="D6:D9"/>
    <mergeCell ref="E6:E9"/>
    <mergeCell ref="F6:F9"/>
    <mergeCell ref="G6:G9"/>
    <mergeCell ref="K7:K9"/>
    <mergeCell ref="R7:R9"/>
    <mergeCell ref="A1:F1"/>
    <mergeCell ref="A2:S2"/>
    <mergeCell ref="A3:S3"/>
    <mergeCell ref="A4:S4"/>
    <mergeCell ref="L6:L9"/>
    <mergeCell ref="M6:S6"/>
    <mergeCell ref="P7:P9"/>
    <mergeCell ref="H7:H9"/>
    <mergeCell ref="I7:I9"/>
    <mergeCell ref="J7:J9"/>
    <mergeCell ref="A10:A29"/>
    <mergeCell ref="B10:B24"/>
    <mergeCell ref="M12:S12"/>
    <mergeCell ref="M17:S17"/>
    <mergeCell ref="B25:B29"/>
    <mergeCell ref="C29:F29"/>
    <mergeCell ref="M19:S19"/>
    <mergeCell ref="C24:F24"/>
    <mergeCell ref="M23:S23"/>
    <mergeCell ref="H21:H22"/>
    <mergeCell ref="B70:S70"/>
    <mergeCell ref="M16:S16"/>
    <mergeCell ref="M18:S18"/>
    <mergeCell ref="C21:C22"/>
    <mergeCell ref="D21:D22"/>
    <mergeCell ref="S7:S9"/>
    <mergeCell ref="C43:F43"/>
    <mergeCell ref="B56:B65"/>
    <mergeCell ref="M7:M9"/>
    <mergeCell ref="N7:N9"/>
    <mergeCell ref="O7:O9"/>
    <mergeCell ref="Q7:Q9"/>
    <mergeCell ref="B75:S75"/>
    <mergeCell ref="B76:S76"/>
    <mergeCell ref="B77:S77"/>
    <mergeCell ref="B72:S72"/>
    <mergeCell ref="B73:S73"/>
    <mergeCell ref="B74:S74"/>
    <mergeCell ref="B71:S71"/>
    <mergeCell ref="C51:F51"/>
    <mergeCell ref="B30:B42"/>
    <mergeCell ref="B52:B55"/>
    <mergeCell ref="B43:B51"/>
    <mergeCell ref="C52:F52"/>
    <mergeCell ref="C55:F55"/>
    <mergeCell ref="C65:F65"/>
    <mergeCell ref="C37:F37"/>
    <mergeCell ref="C47:F47"/>
    <mergeCell ref="A66:F66"/>
    <mergeCell ref="A69:S69"/>
    <mergeCell ref="I21:I22"/>
    <mergeCell ref="J21:J22"/>
    <mergeCell ref="K21:K22"/>
    <mergeCell ref="L21:L22"/>
    <mergeCell ref="M21:S22"/>
    <mergeCell ref="A30:A65"/>
    <mergeCell ref="C42:F42"/>
    <mergeCell ref="C30:F30"/>
  </mergeCells>
  <printOptions/>
  <pageMargins left="0.29" right="0.23" top="0.43" bottom="0.52" header="0.5" footer="0.3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76"/>
  <sheetViews>
    <sheetView tabSelected="1" zoomScalePageLayoutView="0" workbookViewId="0" topLeftCell="A46">
      <selection activeCell="H64" sqref="H64"/>
    </sheetView>
  </sheetViews>
  <sheetFormatPr defaultColWidth="9.00390625" defaultRowHeight="14.25"/>
  <cols>
    <col min="1" max="1" width="2.625" style="0" customWidth="1"/>
    <col min="2" max="2" width="4.50390625" style="0" customWidth="1"/>
    <col min="3" max="3" width="3.00390625" style="0" customWidth="1"/>
    <col min="4" max="4" width="5.25390625" style="0" customWidth="1"/>
    <col min="5" max="5" width="7.625" style="0" customWidth="1"/>
    <col min="6" max="6" width="12.375" style="0" customWidth="1"/>
    <col min="7" max="7" width="3.75390625" style="0" customWidth="1"/>
    <col min="8" max="8" width="5.125" style="0" customWidth="1"/>
    <col min="9" max="10" width="5.25390625" style="0" customWidth="1"/>
    <col min="11" max="11" width="5.375" style="0" customWidth="1"/>
    <col min="12" max="13" width="4.625" style="0" customWidth="1"/>
    <col min="14" max="14" width="4.75390625" style="0" customWidth="1"/>
    <col min="15" max="15" width="4.375" style="0" customWidth="1"/>
    <col min="16" max="16" width="3.875" style="0" customWidth="1"/>
    <col min="17" max="17" width="4.125" style="0" customWidth="1"/>
    <col min="18" max="18" width="3.75390625" style="0" customWidth="1"/>
    <col min="19" max="19" width="5.125" style="0" customWidth="1"/>
  </cols>
  <sheetData>
    <row r="1" spans="1:6" ht="14.25">
      <c r="A1" s="96" t="s">
        <v>17</v>
      </c>
      <c r="B1" s="96"/>
      <c r="C1" s="96"/>
      <c r="D1" s="96"/>
      <c r="E1" s="96"/>
      <c r="F1" s="96"/>
    </row>
    <row r="2" spans="1:19" ht="14.25">
      <c r="A2" s="98" t="s">
        <v>18</v>
      </c>
      <c r="B2" s="98"/>
      <c r="C2" s="98"/>
      <c r="D2" s="98"/>
      <c r="E2" s="98"/>
      <c r="F2" s="98"/>
      <c r="G2" s="98"/>
      <c r="H2" s="98"/>
      <c r="I2" s="98"/>
      <c r="J2" s="98"/>
      <c r="K2" s="98"/>
      <c r="L2" s="98"/>
      <c r="M2" s="98"/>
      <c r="N2" s="98"/>
      <c r="O2" s="98"/>
      <c r="P2" s="98"/>
      <c r="Q2" s="98"/>
      <c r="R2" s="98"/>
      <c r="S2" s="98"/>
    </row>
    <row r="3" spans="1:19" ht="14.25">
      <c r="A3" s="98" t="s">
        <v>19</v>
      </c>
      <c r="B3" s="98"/>
      <c r="C3" s="98"/>
      <c r="D3" s="98"/>
      <c r="E3" s="98"/>
      <c r="F3" s="98"/>
      <c r="G3" s="98"/>
      <c r="H3" s="98"/>
      <c r="I3" s="98"/>
      <c r="J3" s="98"/>
      <c r="K3" s="98"/>
      <c r="L3" s="98"/>
      <c r="M3" s="98"/>
      <c r="N3" s="98"/>
      <c r="O3" s="98"/>
      <c r="P3" s="98"/>
      <c r="Q3" s="98"/>
      <c r="R3" s="98"/>
      <c r="S3" s="98"/>
    </row>
    <row r="4" spans="1:19" ht="14.25">
      <c r="A4" s="98" t="s">
        <v>20</v>
      </c>
      <c r="B4" s="98"/>
      <c r="C4" s="98"/>
      <c r="D4" s="98"/>
      <c r="E4" s="98"/>
      <c r="F4" s="98"/>
      <c r="G4" s="98"/>
      <c r="H4" s="98"/>
      <c r="I4" s="98"/>
      <c r="J4" s="98"/>
      <c r="K4" s="98"/>
      <c r="L4" s="98"/>
      <c r="M4" s="98"/>
      <c r="N4" s="98"/>
      <c r="O4" s="98"/>
      <c r="P4" s="98"/>
      <c r="Q4" s="98"/>
      <c r="R4" s="98"/>
      <c r="S4" s="98"/>
    </row>
    <row r="5" spans="1:19" ht="18.75">
      <c r="A5" s="100" t="s">
        <v>57</v>
      </c>
      <c r="B5" s="100"/>
      <c r="C5" s="100"/>
      <c r="D5" s="100"/>
      <c r="E5" s="100"/>
      <c r="F5" s="100"/>
      <c r="G5" s="100"/>
      <c r="H5" s="100"/>
      <c r="I5" s="100"/>
      <c r="J5" s="100"/>
      <c r="K5" s="100"/>
      <c r="L5" s="100"/>
      <c r="M5" s="100"/>
      <c r="N5" s="100"/>
      <c r="O5" s="100"/>
      <c r="P5" s="100"/>
      <c r="Q5" s="100"/>
      <c r="R5" s="100"/>
      <c r="S5" s="100"/>
    </row>
    <row r="6" spans="1:19" ht="14.25">
      <c r="A6" s="87" t="s">
        <v>0</v>
      </c>
      <c r="B6" s="87"/>
      <c r="C6" s="87" t="s">
        <v>1</v>
      </c>
      <c r="D6" s="87" t="s">
        <v>21</v>
      </c>
      <c r="E6" s="87" t="s">
        <v>2</v>
      </c>
      <c r="F6" s="87" t="s">
        <v>3</v>
      </c>
      <c r="G6" s="87" t="s">
        <v>22</v>
      </c>
      <c r="H6" s="87" t="s">
        <v>4</v>
      </c>
      <c r="I6" s="87"/>
      <c r="J6" s="87"/>
      <c r="K6" s="87"/>
      <c r="L6" s="87" t="s">
        <v>5</v>
      </c>
      <c r="M6" s="99" t="s">
        <v>23</v>
      </c>
      <c r="N6" s="99"/>
      <c r="O6" s="99"/>
      <c r="P6" s="99"/>
      <c r="Q6" s="99"/>
      <c r="R6" s="99"/>
      <c r="S6" s="99"/>
    </row>
    <row r="7" spans="1:19" ht="14.25">
      <c r="A7" s="87"/>
      <c r="B7" s="87"/>
      <c r="C7" s="87"/>
      <c r="D7" s="87"/>
      <c r="E7" s="87"/>
      <c r="F7" s="87"/>
      <c r="G7" s="87"/>
      <c r="H7" s="87" t="s">
        <v>24</v>
      </c>
      <c r="I7" s="87" t="s">
        <v>25</v>
      </c>
      <c r="J7" s="87" t="s">
        <v>26</v>
      </c>
      <c r="K7" s="87" t="s">
        <v>27</v>
      </c>
      <c r="L7" s="87"/>
      <c r="M7" s="87" t="s">
        <v>6</v>
      </c>
      <c r="N7" s="93">
        <v>1</v>
      </c>
      <c r="O7" s="87">
        <v>2</v>
      </c>
      <c r="P7" s="93">
        <v>3</v>
      </c>
      <c r="Q7" s="87">
        <v>4</v>
      </c>
      <c r="R7" s="93">
        <v>5</v>
      </c>
      <c r="S7" s="87">
        <v>6</v>
      </c>
    </row>
    <row r="8" spans="1:19" ht="15.75" customHeight="1">
      <c r="A8" s="87"/>
      <c r="B8" s="87"/>
      <c r="C8" s="87"/>
      <c r="D8" s="87"/>
      <c r="E8" s="87"/>
      <c r="F8" s="87"/>
      <c r="G8" s="87"/>
      <c r="H8" s="87"/>
      <c r="I8" s="87"/>
      <c r="J8" s="87"/>
      <c r="K8" s="87"/>
      <c r="L8" s="87"/>
      <c r="M8" s="87"/>
      <c r="N8" s="93"/>
      <c r="O8" s="87"/>
      <c r="P8" s="93"/>
      <c r="Q8" s="87"/>
      <c r="R8" s="93"/>
      <c r="S8" s="87"/>
    </row>
    <row r="9" spans="1:19" ht="14.25" customHeight="1">
      <c r="A9" s="87"/>
      <c r="B9" s="87"/>
      <c r="C9" s="87"/>
      <c r="D9" s="87"/>
      <c r="E9" s="87"/>
      <c r="F9" s="106"/>
      <c r="G9" s="87"/>
      <c r="H9" s="87"/>
      <c r="I9" s="87"/>
      <c r="J9" s="87"/>
      <c r="K9" s="87"/>
      <c r="L9" s="87"/>
      <c r="M9" s="87"/>
      <c r="N9" s="93"/>
      <c r="O9" s="87"/>
      <c r="P9" s="93"/>
      <c r="Q9" s="87"/>
      <c r="R9" s="93"/>
      <c r="S9" s="87"/>
    </row>
    <row r="10" spans="1:19" ht="24.75" customHeight="1">
      <c r="A10" s="87" t="s">
        <v>28</v>
      </c>
      <c r="B10" s="87"/>
      <c r="C10" s="1">
        <v>1</v>
      </c>
      <c r="D10" s="12" t="s">
        <v>61</v>
      </c>
      <c r="E10" s="13" t="s">
        <v>70</v>
      </c>
      <c r="F10" s="8" t="s">
        <v>7</v>
      </c>
      <c r="G10" s="5">
        <v>1</v>
      </c>
      <c r="H10" s="1">
        <v>48</v>
      </c>
      <c r="I10" s="1">
        <v>32</v>
      </c>
      <c r="J10" s="1"/>
      <c r="K10" s="1">
        <v>16</v>
      </c>
      <c r="L10" s="1">
        <v>3</v>
      </c>
      <c r="M10" s="1"/>
      <c r="N10" s="1">
        <v>2</v>
      </c>
      <c r="O10" s="1"/>
      <c r="P10" s="1"/>
      <c r="Q10" s="1"/>
      <c r="R10" s="1"/>
      <c r="S10" s="1"/>
    </row>
    <row r="11" spans="1:19" ht="38.25" customHeight="1">
      <c r="A11" s="87"/>
      <c r="B11" s="87"/>
      <c r="C11" s="1">
        <v>2</v>
      </c>
      <c r="D11" s="12" t="s">
        <v>61</v>
      </c>
      <c r="E11" s="13" t="s">
        <v>71</v>
      </c>
      <c r="F11" s="8" t="s">
        <v>8</v>
      </c>
      <c r="G11" s="5"/>
      <c r="H11" s="1">
        <v>64</v>
      </c>
      <c r="I11" s="1">
        <v>48</v>
      </c>
      <c r="J11" s="1"/>
      <c r="K11" s="1">
        <v>16</v>
      </c>
      <c r="L11" s="1">
        <v>4</v>
      </c>
      <c r="M11" s="2"/>
      <c r="N11" s="2"/>
      <c r="O11" s="1">
        <v>3</v>
      </c>
      <c r="P11" s="2"/>
      <c r="Q11" s="2"/>
      <c r="R11" s="2"/>
      <c r="S11" s="2"/>
    </row>
    <row r="12" spans="1:19" ht="15.75" customHeight="1">
      <c r="A12" s="87"/>
      <c r="B12" s="87"/>
      <c r="C12" s="1">
        <v>3</v>
      </c>
      <c r="D12" s="12" t="s">
        <v>61</v>
      </c>
      <c r="E12" s="13" t="s">
        <v>72</v>
      </c>
      <c r="F12" s="8" t="s">
        <v>9</v>
      </c>
      <c r="G12" s="5"/>
      <c r="H12" s="1">
        <v>16</v>
      </c>
      <c r="I12" s="1">
        <v>16</v>
      </c>
      <c r="J12" s="1"/>
      <c r="K12" s="1"/>
      <c r="L12" s="1">
        <v>1</v>
      </c>
      <c r="M12" s="85" t="s">
        <v>60</v>
      </c>
      <c r="N12" s="74"/>
      <c r="O12" s="74"/>
      <c r="P12" s="74"/>
      <c r="Q12" s="74"/>
      <c r="R12" s="74"/>
      <c r="S12" s="75"/>
    </row>
    <row r="13" spans="1:19" ht="15" customHeight="1">
      <c r="A13" s="87"/>
      <c r="B13" s="87"/>
      <c r="C13" s="1">
        <v>4</v>
      </c>
      <c r="D13" s="12" t="s">
        <v>61</v>
      </c>
      <c r="E13" s="13" t="s">
        <v>66</v>
      </c>
      <c r="F13" s="8" t="s">
        <v>10</v>
      </c>
      <c r="G13" s="5">
        <v>1</v>
      </c>
      <c r="H13" s="1">
        <v>96</v>
      </c>
      <c r="I13" s="1">
        <v>64</v>
      </c>
      <c r="J13" s="1"/>
      <c r="K13" s="1">
        <v>32</v>
      </c>
      <c r="L13" s="1">
        <v>6</v>
      </c>
      <c r="M13" s="1"/>
      <c r="N13" s="1">
        <v>4</v>
      </c>
      <c r="O13" s="1"/>
      <c r="P13" s="1"/>
      <c r="Q13" s="1"/>
      <c r="R13" s="1"/>
      <c r="S13" s="1"/>
    </row>
    <row r="14" spans="1:19" ht="13.5" customHeight="1">
      <c r="A14" s="87"/>
      <c r="B14" s="87"/>
      <c r="C14" s="1">
        <v>5</v>
      </c>
      <c r="D14" s="12" t="s">
        <v>61</v>
      </c>
      <c r="E14" s="13" t="s">
        <v>73</v>
      </c>
      <c r="F14" s="8" t="s">
        <v>11</v>
      </c>
      <c r="G14" s="5">
        <v>1</v>
      </c>
      <c r="H14" s="1">
        <v>96</v>
      </c>
      <c r="I14" s="1"/>
      <c r="J14" s="1">
        <v>96</v>
      </c>
      <c r="K14" s="1"/>
      <c r="L14" s="1">
        <v>6</v>
      </c>
      <c r="M14" s="2"/>
      <c r="N14" s="1">
        <v>2</v>
      </c>
      <c r="O14" s="1">
        <v>2</v>
      </c>
      <c r="P14" s="1">
        <v>1</v>
      </c>
      <c r="Q14" s="1">
        <v>1</v>
      </c>
      <c r="R14" s="2"/>
      <c r="S14" s="2"/>
    </row>
    <row r="15" spans="1:19" ht="14.25" customHeight="1">
      <c r="A15" s="87"/>
      <c r="B15" s="87"/>
      <c r="C15" s="1">
        <v>6</v>
      </c>
      <c r="D15" s="12" t="s">
        <v>61</v>
      </c>
      <c r="E15" s="13" t="s">
        <v>74</v>
      </c>
      <c r="F15" s="8" t="s">
        <v>12</v>
      </c>
      <c r="G15" s="5">
        <v>1</v>
      </c>
      <c r="H15" s="1">
        <v>64</v>
      </c>
      <c r="I15" s="1">
        <v>24</v>
      </c>
      <c r="K15" s="1">
        <v>40</v>
      </c>
      <c r="L15" s="1">
        <v>4</v>
      </c>
      <c r="M15" s="2"/>
      <c r="N15" s="1">
        <v>4</v>
      </c>
      <c r="O15" s="6"/>
      <c r="P15" s="2"/>
      <c r="Q15" s="2"/>
      <c r="R15" s="2"/>
      <c r="S15" s="2"/>
    </row>
    <row r="16" spans="1:19" ht="36" customHeight="1">
      <c r="A16" s="87"/>
      <c r="B16" s="87"/>
      <c r="C16" s="1">
        <v>7</v>
      </c>
      <c r="D16" s="12" t="s">
        <v>61</v>
      </c>
      <c r="E16" s="13" t="s">
        <v>75</v>
      </c>
      <c r="F16" s="8" t="s">
        <v>13</v>
      </c>
      <c r="G16" s="5"/>
      <c r="H16" s="1">
        <v>32</v>
      </c>
      <c r="I16" s="1">
        <v>16</v>
      </c>
      <c r="J16" s="1"/>
      <c r="K16" s="1">
        <v>16</v>
      </c>
      <c r="L16" s="1">
        <v>2</v>
      </c>
      <c r="M16" s="85" t="s">
        <v>60</v>
      </c>
      <c r="N16" s="74"/>
      <c r="O16" s="74"/>
      <c r="P16" s="74"/>
      <c r="Q16" s="74"/>
      <c r="R16" s="74"/>
      <c r="S16" s="75"/>
    </row>
    <row r="17" spans="1:19" ht="26.25" customHeight="1">
      <c r="A17" s="87"/>
      <c r="B17" s="87"/>
      <c r="C17" s="1">
        <v>8</v>
      </c>
      <c r="D17" s="12" t="s">
        <v>61</v>
      </c>
      <c r="E17" s="13" t="s">
        <v>76</v>
      </c>
      <c r="F17" s="8" t="s">
        <v>14</v>
      </c>
      <c r="G17" s="5"/>
      <c r="H17" s="1">
        <v>32</v>
      </c>
      <c r="I17" s="1">
        <v>32</v>
      </c>
      <c r="J17" s="1"/>
      <c r="K17" s="1"/>
      <c r="L17" s="1">
        <v>2</v>
      </c>
      <c r="M17" s="85" t="s">
        <v>60</v>
      </c>
      <c r="N17" s="74"/>
      <c r="O17" s="74"/>
      <c r="P17" s="74"/>
      <c r="Q17" s="74"/>
      <c r="R17" s="74"/>
      <c r="S17" s="75"/>
    </row>
    <row r="18" spans="1:19" ht="23.25" customHeight="1">
      <c r="A18" s="87"/>
      <c r="B18" s="87"/>
      <c r="C18" s="1">
        <v>9</v>
      </c>
      <c r="D18" s="12" t="s">
        <v>61</v>
      </c>
      <c r="E18" s="13" t="s">
        <v>77</v>
      </c>
      <c r="F18" s="8" t="s">
        <v>15</v>
      </c>
      <c r="G18" s="5"/>
      <c r="H18" s="1">
        <v>32</v>
      </c>
      <c r="I18" s="1">
        <v>16</v>
      </c>
      <c r="J18" s="1"/>
      <c r="K18" s="1">
        <v>16</v>
      </c>
      <c r="L18" s="1">
        <v>2</v>
      </c>
      <c r="M18" s="85" t="s">
        <v>60</v>
      </c>
      <c r="N18" s="74"/>
      <c r="O18" s="74"/>
      <c r="P18" s="74"/>
      <c r="Q18" s="74"/>
      <c r="R18" s="74"/>
      <c r="S18" s="75"/>
    </row>
    <row r="19" spans="1:19" ht="15" customHeight="1">
      <c r="A19" s="87"/>
      <c r="B19" s="87"/>
      <c r="C19" s="1">
        <v>10</v>
      </c>
      <c r="D19" s="12" t="s">
        <v>61</v>
      </c>
      <c r="E19" s="13" t="s">
        <v>78</v>
      </c>
      <c r="F19" s="9" t="s">
        <v>51</v>
      </c>
      <c r="G19" s="1"/>
      <c r="H19" s="7">
        <v>24</v>
      </c>
      <c r="I19" s="7">
        <v>24</v>
      </c>
      <c r="J19" s="3"/>
      <c r="K19" s="3"/>
      <c r="L19" s="1">
        <v>1.5</v>
      </c>
      <c r="M19" s="85" t="s">
        <v>60</v>
      </c>
      <c r="N19" s="74"/>
      <c r="O19" s="74"/>
      <c r="P19" s="74"/>
      <c r="Q19" s="74"/>
      <c r="R19" s="74"/>
      <c r="S19" s="75"/>
    </row>
    <row r="20" spans="1:19" ht="14.25">
      <c r="A20" s="87"/>
      <c r="B20" s="87"/>
      <c r="C20" s="1">
        <v>11</v>
      </c>
      <c r="D20" s="12" t="s">
        <v>61</v>
      </c>
      <c r="E20" s="13" t="s">
        <v>79</v>
      </c>
      <c r="F20" s="10" t="s">
        <v>52</v>
      </c>
      <c r="G20" s="3"/>
      <c r="H20" s="7">
        <v>32</v>
      </c>
      <c r="I20" s="7">
        <v>32</v>
      </c>
      <c r="J20" s="7"/>
      <c r="K20" s="7"/>
      <c r="L20" s="4">
        <v>2</v>
      </c>
      <c r="M20" s="2"/>
      <c r="N20" s="1">
        <v>3</v>
      </c>
      <c r="O20" s="11" t="s">
        <v>56</v>
      </c>
      <c r="P20" s="2"/>
      <c r="Q20" s="2"/>
      <c r="R20" s="2"/>
      <c r="S20" s="2"/>
    </row>
    <row r="21" spans="1:19" ht="14.25">
      <c r="A21" s="87"/>
      <c r="B21" s="87"/>
      <c r="C21" s="90">
        <v>12</v>
      </c>
      <c r="D21" s="101" t="s">
        <v>62</v>
      </c>
      <c r="E21" s="13" t="s">
        <v>81</v>
      </c>
      <c r="F21" s="8" t="s">
        <v>67</v>
      </c>
      <c r="G21" s="3"/>
      <c r="H21" s="59">
        <v>16</v>
      </c>
      <c r="I21" s="59">
        <v>16</v>
      </c>
      <c r="J21" s="59"/>
      <c r="K21" s="59"/>
      <c r="L21" s="61">
        <v>1</v>
      </c>
      <c r="M21" s="101" t="s">
        <v>64</v>
      </c>
      <c r="N21" s="64"/>
      <c r="O21" s="64"/>
      <c r="P21" s="64"/>
      <c r="Q21" s="64"/>
      <c r="R21" s="64"/>
      <c r="S21" s="65"/>
    </row>
    <row r="22" spans="1:19" ht="14.25">
      <c r="A22" s="87"/>
      <c r="B22" s="87"/>
      <c r="C22" s="91"/>
      <c r="D22" s="66"/>
      <c r="E22" s="13" t="s">
        <v>80</v>
      </c>
      <c r="F22" s="8" t="s">
        <v>68</v>
      </c>
      <c r="G22" s="3"/>
      <c r="H22" s="60"/>
      <c r="I22" s="60"/>
      <c r="J22" s="60"/>
      <c r="K22" s="60"/>
      <c r="L22" s="62"/>
      <c r="M22" s="66"/>
      <c r="N22" s="67"/>
      <c r="O22" s="67"/>
      <c r="P22" s="67"/>
      <c r="Q22" s="67"/>
      <c r="R22" s="67"/>
      <c r="S22" s="68"/>
    </row>
    <row r="23" spans="1:19" ht="14.25">
      <c r="A23" s="87"/>
      <c r="B23" s="87"/>
      <c r="C23" s="1">
        <v>13</v>
      </c>
      <c r="D23" s="12" t="s">
        <v>65</v>
      </c>
      <c r="E23" s="13" t="s">
        <v>82</v>
      </c>
      <c r="F23" s="8" t="s">
        <v>69</v>
      </c>
      <c r="G23" s="3"/>
      <c r="H23" s="7">
        <v>16</v>
      </c>
      <c r="I23" s="7">
        <v>16</v>
      </c>
      <c r="J23" s="7"/>
      <c r="K23" s="7">
        <v>0</v>
      </c>
      <c r="L23" s="4">
        <v>1</v>
      </c>
      <c r="M23" s="105" t="s">
        <v>63</v>
      </c>
      <c r="N23" s="74"/>
      <c r="O23" s="74"/>
      <c r="P23" s="74"/>
      <c r="Q23" s="74"/>
      <c r="R23" s="74"/>
      <c r="S23" s="75"/>
    </row>
    <row r="24" spans="1:19" ht="12.75" customHeight="1">
      <c r="A24" s="87"/>
      <c r="B24" s="87"/>
      <c r="C24" s="104" t="s">
        <v>16</v>
      </c>
      <c r="D24" s="104"/>
      <c r="E24" s="104"/>
      <c r="F24" s="104"/>
      <c r="G24" s="1"/>
      <c r="H24" s="1">
        <f>SUM(H10:H23)</f>
        <v>568</v>
      </c>
      <c r="I24" s="1">
        <f>SUM(I10:I23)</f>
        <v>336</v>
      </c>
      <c r="J24" s="1">
        <f>SUM(J10:J23)</f>
        <v>96</v>
      </c>
      <c r="K24" s="1">
        <f>SUM(K10:K23)</f>
        <v>136</v>
      </c>
      <c r="L24" s="1">
        <f>SUM(L10:L23)</f>
        <v>35.5</v>
      </c>
      <c r="M24" s="1"/>
      <c r="N24" s="1"/>
      <c r="O24" s="2"/>
      <c r="P24" s="1"/>
      <c r="Q24" s="1"/>
      <c r="R24" s="1"/>
      <c r="S24" s="1"/>
    </row>
    <row r="25" spans="1:19" ht="14.25" customHeight="1">
      <c r="A25" s="92" t="s">
        <v>46</v>
      </c>
      <c r="B25" s="92" t="s">
        <v>47</v>
      </c>
      <c r="C25" s="78" t="s">
        <v>118</v>
      </c>
      <c r="D25" s="83"/>
      <c r="E25" s="83"/>
      <c r="F25" s="84"/>
      <c r="G25" s="1"/>
      <c r="H25" s="1"/>
      <c r="I25" s="1"/>
      <c r="J25" s="1"/>
      <c r="K25" s="1"/>
      <c r="L25" s="1"/>
      <c r="M25" s="1"/>
      <c r="N25" s="1"/>
      <c r="O25" s="1"/>
      <c r="P25" s="1"/>
      <c r="Q25" s="1"/>
      <c r="R25" s="1"/>
      <c r="S25" s="1"/>
    </row>
    <row r="26" spans="1:19" ht="45">
      <c r="A26" s="92"/>
      <c r="B26" s="92"/>
      <c r="C26" s="1">
        <v>1</v>
      </c>
      <c r="D26" s="20" t="s">
        <v>90</v>
      </c>
      <c r="E26" s="20" t="s">
        <v>172</v>
      </c>
      <c r="F26" s="20" t="s">
        <v>91</v>
      </c>
      <c r="G26" s="28">
        <v>1</v>
      </c>
      <c r="H26" s="20">
        <v>48</v>
      </c>
      <c r="I26" s="20"/>
      <c r="J26" s="20">
        <v>48</v>
      </c>
      <c r="K26" s="20"/>
      <c r="L26" s="20">
        <v>3</v>
      </c>
      <c r="M26" s="20"/>
      <c r="N26" s="20">
        <v>3</v>
      </c>
      <c r="O26" s="50"/>
      <c r="P26" s="20"/>
      <c r="Q26" s="20"/>
      <c r="R26" s="1"/>
      <c r="S26" s="1"/>
    </row>
    <row r="27" spans="1:19" ht="14.25">
      <c r="A27" s="92"/>
      <c r="B27" s="92"/>
      <c r="C27" s="1">
        <v>2</v>
      </c>
      <c r="D27" s="20" t="s">
        <v>90</v>
      </c>
      <c r="E27" s="20" t="s">
        <v>173</v>
      </c>
      <c r="F27" s="20" t="s">
        <v>179</v>
      </c>
      <c r="G27" s="28">
        <v>1</v>
      </c>
      <c r="H27" s="20">
        <v>48</v>
      </c>
      <c r="I27" s="20"/>
      <c r="J27" s="20">
        <v>48</v>
      </c>
      <c r="K27" s="20"/>
      <c r="L27" s="20">
        <v>1</v>
      </c>
      <c r="M27" s="20"/>
      <c r="N27" s="20"/>
      <c r="O27" s="50" t="s">
        <v>166</v>
      </c>
      <c r="P27" s="20"/>
      <c r="Q27" s="20"/>
      <c r="R27" s="1"/>
      <c r="S27" s="1"/>
    </row>
    <row r="28" spans="1:19" ht="14.25">
      <c r="A28" s="92"/>
      <c r="B28" s="92"/>
      <c r="C28" s="1">
        <v>3</v>
      </c>
      <c r="D28" s="20" t="s">
        <v>90</v>
      </c>
      <c r="E28" s="20" t="s">
        <v>174</v>
      </c>
      <c r="F28" s="20" t="s">
        <v>97</v>
      </c>
      <c r="G28" s="28">
        <v>2</v>
      </c>
      <c r="H28" s="20">
        <v>48</v>
      </c>
      <c r="I28" s="20"/>
      <c r="J28" s="20">
        <v>48</v>
      </c>
      <c r="K28" s="20"/>
      <c r="L28" s="7">
        <v>3</v>
      </c>
      <c r="M28" s="7"/>
      <c r="N28" s="20"/>
      <c r="O28" s="50" t="s">
        <v>166</v>
      </c>
      <c r="P28" s="20">
        <v>3</v>
      </c>
      <c r="Q28" s="20"/>
      <c r="R28" s="4"/>
      <c r="S28" s="1"/>
    </row>
    <row r="29" spans="1:19" ht="14.25" customHeight="1">
      <c r="A29" s="92"/>
      <c r="B29" s="92" t="s">
        <v>48</v>
      </c>
      <c r="C29" s="85" t="s">
        <v>168</v>
      </c>
      <c r="D29" s="74"/>
      <c r="E29" s="74"/>
      <c r="F29" s="75"/>
      <c r="G29" s="1"/>
      <c r="H29" s="1"/>
      <c r="I29" s="1"/>
      <c r="J29" s="1"/>
      <c r="K29" s="1"/>
      <c r="L29" s="4"/>
      <c r="M29" s="4"/>
      <c r="N29" s="1"/>
      <c r="O29" s="1"/>
      <c r="P29" s="1"/>
      <c r="Q29" s="1"/>
      <c r="R29" s="4"/>
      <c r="S29" s="1"/>
    </row>
    <row r="30" spans="1:19" ht="14.25">
      <c r="A30" s="92"/>
      <c r="B30" s="92"/>
      <c r="C30" s="1">
        <v>1</v>
      </c>
      <c r="D30" s="20" t="s">
        <v>90</v>
      </c>
      <c r="E30" s="20" t="s">
        <v>175</v>
      </c>
      <c r="F30" s="1" t="s">
        <v>167</v>
      </c>
      <c r="G30" s="4">
        <v>3</v>
      </c>
      <c r="H30" s="7">
        <v>48</v>
      </c>
      <c r="I30" s="7">
        <v>42</v>
      </c>
      <c r="J30" s="7"/>
      <c r="K30" s="7">
        <v>6</v>
      </c>
      <c r="L30" s="24">
        <v>3</v>
      </c>
      <c r="M30" s="23"/>
      <c r="N30" s="23"/>
      <c r="O30" s="52"/>
      <c r="P30" s="23">
        <v>3</v>
      </c>
      <c r="Q30" s="1"/>
      <c r="R30" s="1"/>
      <c r="S30" s="1"/>
    </row>
    <row r="31" spans="1:19" ht="21" customHeight="1">
      <c r="A31" s="92"/>
      <c r="B31" s="92"/>
      <c r="C31" s="1">
        <v>2</v>
      </c>
      <c r="D31" s="20" t="s">
        <v>90</v>
      </c>
      <c r="E31" s="20" t="s">
        <v>176</v>
      </c>
      <c r="F31" s="1" t="s">
        <v>93</v>
      </c>
      <c r="G31" s="4">
        <v>3</v>
      </c>
      <c r="H31" s="23">
        <v>32</v>
      </c>
      <c r="I31" s="23">
        <v>36</v>
      </c>
      <c r="J31" s="23"/>
      <c r="K31" s="23">
        <v>4</v>
      </c>
      <c r="L31" s="24">
        <v>2</v>
      </c>
      <c r="M31" s="23"/>
      <c r="N31" s="23"/>
      <c r="O31" s="52"/>
      <c r="P31" s="4">
        <v>2</v>
      </c>
      <c r="Q31" s="1"/>
      <c r="R31" s="4"/>
      <c r="S31" s="1"/>
    </row>
    <row r="32" spans="1:19" ht="14.25">
      <c r="A32" s="92"/>
      <c r="B32" s="92"/>
      <c r="C32" s="1">
        <v>3</v>
      </c>
      <c r="D32" s="20" t="s">
        <v>90</v>
      </c>
      <c r="E32" s="20" t="s">
        <v>177</v>
      </c>
      <c r="F32" s="1" t="s">
        <v>104</v>
      </c>
      <c r="G32" s="4">
        <v>5</v>
      </c>
      <c r="H32" s="7">
        <v>64</v>
      </c>
      <c r="I32" s="7">
        <v>64</v>
      </c>
      <c r="J32" s="7"/>
      <c r="K32" s="7">
        <v>8</v>
      </c>
      <c r="L32" s="24">
        <v>4</v>
      </c>
      <c r="M32" s="23"/>
      <c r="N32" s="23"/>
      <c r="O32" s="52">
        <v>3</v>
      </c>
      <c r="P32" s="23" t="s">
        <v>166</v>
      </c>
      <c r="Q32" s="1"/>
      <c r="R32" s="4">
        <v>4</v>
      </c>
      <c r="S32" s="1"/>
    </row>
    <row r="33" spans="1:19" ht="14.25" customHeight="1">
      <c r="A33" s="92"/>
      <c r="B33" s="92"/>
      <c r="C33" s="82" t="s">
        <v>189</v>
      </c>
      <c r="D33" s="83"/>
      <c r="E33" s="83"/>
      <c r="F33" s="84"/>
      <c r="G33" s="1"/>
      <c r="H33" s="4"/>
      <c r="I33" s="1"/>
      <c r="J33" s="1"/>
      <c r="K33" s="1"/>
      <c r="L33" s="1"/>
      <c r="M33" s="1"/>
      <c r="N33" s="1"/>
      <c r="O33" s="1"/>
      <c r="P33" s="1"/>
      <c r="Q33" s="1"/>
      <c r="R33" s="4"/>
      <c r="S33" s="1"/>
    </row>
    <row r="34" spans="1:19" ht="14.25" customHeight="1">
      <c r="A34" s="92"/>
      <c r="B34" s="92"/>
      <c r="C34" s="1">
        <v>1</v>
      </c>
      <c r="D34" s="20" t="s">
        <v>90</v>
      </c>
      <c r="E34" s="30" t="s">
        <v>131</v>
      </c>
      <c r="F34" s="1" t="s">
        <v>169</v>
      </c>
      <c r="G34" s="20">
        <v>4</v>
      </c>
      <c r="H34" s="7">
        <v>48</v>
      </c>
      <c r="I34" s="7" t="s">
        <v>166</v>
      </c>
      <c r="J34" s="7">
        <v>48</v>
      </c>
      <c r="K34" s="7" t="s">
        <v>166</v>
      </c>
      <c r="L34" s="24">
        <v>3</v>
      </c>
      <c r="M34" s="23"/>
      <c r="N34" s="23"/>
      <c r="O34" s="52" t="s">
        <v>166</v>
      </c>
      <c r="P34" s="20"/>
      <c r="Q34" s="20">
        <v>3</v>
      </c>
      <c r="R34" s="4"/>
      <c r="S34" s="1"/>
    </row>
    <row r="35" spans="1:19" ht="14.25">
      <c r="A35" s="92"/>
      <c r="B35" s="92"/>
      <c r="C35" s="1">
        <v>2</v>
      </c>
      <c r="D35" s="20" t="s">
        <v>90</v>
      </c>
      <c r="E35" s="30" t="s">
        <v>130</v>
      </c>
      <c r="F35" s="20" t="s">
        <v>184</v>
      </c>
      <c r="G35" s="20">
        <v>4</v>
      </c>
      <c r="H35" s="22">
        <v>48</v>
      </c>
      <c r="I35" s="20"/>
      <c r="J35" s="20">
        <v>48</v>
      </c>
      <c r="K35" s="20" t="s">
        <v>166</v>
      </c>
      <c r="L35" s="20">
        <v>3</v>
      </c>
      <c r="M35" s="20"/>
      <c r="N35" s="20"/>
      <c r="O35" s="50"/>
      <c r="P35" s="20" t="s">
        <v>166</v>
      </c>
      <c r="Q35" s="20">
        <v>3</v>
      </c>
      <c r="R35" s="23"/>
      <c r="S35" s="6"/>
    </row>
    <row r="36" spans="1:19" ht="14.25">
      <c r="A36" s="92"/>
      <c r="B36" s="92"/>
      <c r="C36" s="1">
        <v>3</v>
      </c>
      <c r="D36" s="20" t="s">
        <v>90</v>
      </c>
      <c r="E36" s="30" t="s">
        <v>132</v>
      </c>
      <c r="F36" s="20" t="s">
        <v>92</v>
      </c>
      <c r="G36" s="20">
        <v>5</v>
      </c>
      <c r="H36" s="7">
        <v>48</v>
      </c>
      <c r="I36" s="7" t="s">
        <v>166</v>
      </c>
      <c r="J36" s="20">
        <v>48</v>
      </c>
      <c r="K36" s="20" t="s">
        <v>166</v>
      </c>
      <c r="L36" s="20">
        <v>3</v>
      </c>
      <c r="M36" s="20"/>
      <c r="N36" s="20"/>
      <c r="O36" s="50"/>
      <c r="P36" s="20"/>
      <c r="Q36" s="20" t="s">
        <v>166</v>
      </c>
      <c r="R36" s="4">
        <v>3</v>
      </c>
      <c r="S36" s="1"/>
    </row>
    <row r="37" spans="1:19" ht="14.25">
      <c r="A37" s="92"/>
      <c r="B37" s="92"/>
      <c r="C37" s="1">
        <v>4</v>
      </c>
      <c r="D37" s="20" t="s">
        <v>90</v>
      </c>
      <c r="E37" s="30" t="s">
        <v>171</v>
      </c>
      <c r="F37" s="20" t="s">
        <v>183</v>
      </c>
      <c r="G37" s="20">
        <v>5</v>
      </c>
      <c r="H37" s="7">
        <v>48</v>
      </c>
      <c r="I37" s="7"/>
      <c r="J37" s="20">
        <v>48</v>
      </c>
      <c r="K37" s="20"/>
      <c r="L37" s="20"/>
      <c r="M37" s="20"/>
      <c r="N37" s="20"/>
      <c r="O37" s="50"/>
      <c r="P37" s="20"/>
      <c r="Q37" s="20"/>
      <c r="R37" s="4">
        <v>3</v>
      </c>
      <c r="S37" s="1"/>
    </row>
    <row r="38" spans="1:19" ht="14.25" customHeight="1">
      <c r="A38" s="92"/>
      <c r="B38" s="92"/>
      <c r="C38" s="73" t="s">
        <v>117</v>
      </c>
      <c r="D38" s="74"/>
      <c r="E38" s="74"/>
      <c r="F38" s="75"/>
      <c r="G38" s="1"/>
      <c r="H38" s="4"/>
      <c r="I38" s="1"/>
      <c r="J38" s="1"/>
      <c r="K38" s="1"/>
      <c r="L38" s="1"/>
      <c r="M38" s="1"/>
      <c r="N38" s="1"/>
      <c r="O38" s="1"/>
      <c r="P38" s="1"/>
      <c r="Q38" s="1"/>
      <c r="R38" s="4"/>
      <c r="S38" s="1"/>
    </row>
    <row r="39" spans="1:19" ht="14.25">
      <c r="A39" s="92"/>
      <c r="B39" s="92"/>
      <c r="C39" s="1">
        <v>1</v>
      </c>
      <c r="D39" s="30" t="s">
        <v>90</v>
      </c>
      <c r="E39" s="30" t="s">
        <v>124</v>
      </c>
      <c r="F39" s="34" t="s">
        <v>105</v>
      </c>
      <c r="G39" s="35">
        <v>2</v>
      </c>
      <c r="H39" s="34">
        <v>48</v>
      </c>
      <c r="I39" s="34">
        <v>30</v>
      </c>
      <c r="J39" s="34"/>
      <c r="K39" s="34">
        <v>2</v>
      </c>
      <c r="L39" s="36">
        <v>3</v>
      </c>
      <c r="M39" s="34"/>
      <c r="N39" s="34"/>
      <c r="O39" s="51"/>
      <c r="P39" s="34">
        <v>3</v>
      </c>
      <c r="Q39" s="34"/>
      <c r="R39" s="34"/>
      <c r="S39" s="37"/>
    </row>
    <row r="40" spans="1:19" ht="14.25">
      <c r="A40" s="92"/>
      <c r="B40" s="92"/>
      <c r="C40" s="1">
        <v>2</v>
      </c>
      <c r="D40" s="30" t="s">
        <v>90</v>
      </c>
      <c r="E40" s="30" t="s">
        <v>125</v>
      </c>
      <c r="F40" s="38" t="s">
        <v>106</v>
      </c>
      <c r="G40" s="38">
        <v>3</v>
      </c>
      <c r="H40" s="38">
        <v>32</v>
      </c>
      <c r="I40" s="38">
        <v>24</v>
      </c>
      <c r="J40" s="39"/>
      <c r="K40" s="38">
        <v>8</v>
      </c>
      <c r="L40" s="38">
        <v>2</v>
      </c>
      <c r="M40" s="34"/>
      <c r="N40" s="34"/>
      <c r="O40" s="51"/>
      <c r="P40" s="34"/>
      <c r="Q40" s="34"/>
      <c r="R40" s="34">
        <v>2</v>
      </c>
      <c r="S40" s="37"/>
    </row>
    <row r="41" spans="1:19" ht="14.25">
      <c r="A41" s="92"/>
      <c r="B41" s="92"/>
      <c r="C41" s="1">
        <v>3</v>
      </c>
      <c r="D41" s="30" t="s">
        <v>90</v>
      </c>
      <c r="E41" s="30" t="s">
        <v>126</v>
      </c>
      <c r="F41" s="34" t="s">
        <v>107</v>
      </c>
      <c r="G41" s="35">
        <v>3</v>
      </c>
      <c r="H41" s="34">
        <v>32</v>
      </c>
      <c r="I41" s="34">
        <v>20</v>
      </c>
      <c r="J41" s="34"/>
      <c r="K41" s="34">
        <v>12</v>
      </c>
      <c r="L41" s="36">
        <v>2</v>
      </c>
      <c r="M41" s="34"/>
      <c r="N41" s="34"/>
      <c r="O41" s="51"/>
      <c r="P41" s="34"/>
      <c r="Q41" s="34">
        <v>2</v>
      </c>
      <c r="R41" s="34"/>
      <c r="S41" s="37"/>
    </row>
    <row r="42" spans="1:19" ht="14.25">
      <c r="A42" s="92"/>
      <c r="B42" s="92"/>
      <c r="C42" s="1">
        <v>4</v>
      </c>
      <c r="D42" s="30" t="s">
        <v>90</v>
      </c>
      <c r="E42" s="30" t="s">
        <v>127</v>
      </c>
      <c r="F42" s="34" t="s">
        <v>108</v>
      </c>
      <c r="G42" s="35">
        <v>3</v>
      </c>
      <c r="H42" s="34">
        <v>32</v>
      </c>
      <c r="I42" s="34"/>
      <c r="J42" s="34"/>
      <c r="K42" s="34"/>
      <c r="L42" s="36"/>
      <c r="M42" s="34"/>
      <c r="N42" s="34"/>
      <c r="O42" s="51"/>
      <c r="P42" s="34">
        <v>3</v>
      </c>
      <c r="Q42" s="34"/>
      <c r="R42" s="34"/>
      <c r="S42" s="37"/>
    </row>
    <row r="43" spans="1:19" ht="14.25">
      <c r="A43" s="92"/>
      <c r="B43" s="92"/>
      <c r="C43" s="1">
        <v>5</v>
      </c>
      <c r="D43" s="30" t="s">
        <v>90</v>
      </c>
      <c r="E43" s="30" t="s">
        <v>128</v>
      </c>
      <c r="F43" s="34" t="s">
        <v>109</v>
      </c>
      <c r="G43" s="34">
        <v>4</v>
      </c>
      <c r="H43" s="34">
        <v>32</v>
      </c>
      <c r="I43" s="34"/>
      <c r="J43" s="34"/>
      <c r="K43" s="34"/>
      <c r="L43" s="36"/>
      <c r="M43" s="34"/>
      <c r="N43" s="34"/>
      <c r="O43" s="51"/>
      <c r="P43" s="34"/>
      <c r="Q43" s="34">
        <v>2</v>
      </c>
      <c r="R43" s="34"/>
      <c r="S43" s="37"/>
    </row>
    <row r="44" spans="1:19" ht="14.25">
      <c r="A44" s="92"/>
      <c r="B44" s="92"/>
      <c r="C44" s="1">
        <v>6</v>
      </c>
      <c r="D44" s="30" t="s">
        <v>90</v>
      </c>
      <c r="E44" s="30" t="s">
        <v>129</v>
      </c>
      <c r="F44" s="34" t="s">
        <v>110</v>
      </c>
      <c r="G44" s="34">
        <v>4</v>
      </c>
      <c r="H44" s="34">
        <v>32</v>
      </c>
      <c r="I44" s="34"/>
      <c r="J44" s="34"/>
      <c r="K44" s="34"/>
      <c r="L44" s="36"/>
      <c r="M44" s="34"/>
      <c r="N44" s="34"/>
      <c r="O44" s="51"/>
      <c r="P44" s="34"/>
      <c r="Q44" s="34">
        <v>2</v>
      </c>
      <c r="R44" s="34"/>
      <c r="S44" s="37"/>
    </row>
    <row r="45" spans="1:19" ht="14.25">
      <c r="A45" s="92"/>
      <c r="B45" s="92"/>
      <c r="C45" s="85" t="s">
        <v>200</v>
      </c>
      <c r="D45" s="108"/>
      <c r="E45" s="108"/>
      <c r="F45" s="109"/>
      <c r="G45" s="34"/>
      <c r="H45" s="34"/>
      <c r="I45" s="34"/>
      <c r="J45" s="34"/>
      <c r="K45" s="34"/>
      <c r="L45" s="36"/>
      <c r="M45" s="34"/>
      <c r="N45" s="34"/>
      <c r="O45" s="51"/>
      <c r="P45" s="34"/>
      <c r="Q45" s="34"/>
      <c r="R45" s="34"/>
      <c r="S45" s="37"/>
    </row>
    <row r="46" spans="1:19" ht="14.25">
      <c r="A46" s="92"/>
      <c r="B46" s="92"/>
      <c r="C46" s="1">
        <v>1</v>
      </c>
      <c r="D46" s="1" t="s">
        <v>90</v>
      </c>
      <c r="E46" s="20" t="s">
        <v>187</v>
      </c>
      <c r="F46" s="20" t="s">
        <v>185</v>
      </c>
      <c r="G46" s="20">
        <v>2</v>
      </c>
      <c r="H46" s="20">
        <v>32</v>
      </c>
      <c r="I46" s="20"/>
      <c r="J46" s="20">
        <v>32</v>
      </c>
      <c r="K46" s="20"/>
      <c r="L46" s="20">
        <v>2</v>
      </c>
      <c r="M46" s="20"/>
      <c r="N46" s="20"/>
      <c r="O46" s="50"/>
      <c r="P46" s="20"/>
      <c r="Q46" s="20">
        <v>2</v>
      </c>
      <c r="R46" s="20"/>
      <c r="S46" s="20"/>
    </row>
    <row r="47" spans="1:19" ht="14.25">
      <c r="A47" s="92"/>
      <c r="B47" s="92"/>
      <c r="C47" s="1">
        <v>2</v>
      </c>
      <c r="D47" s="25" t="s">
        <v>112</v>
      </c>
      <c r="E47" s="30" t="s">
        <v>133</v>
      </c>
      <c r="F47" s="30" t="s">
        <v>114</v>
      </c>
      <c r="G47" s="25">
        <v>4</v>
      </c>
      <c r="H47" s="23">
        <v>48</v>
      </c>
      <c r="I47" s="30"/>
      <c r="J47" s="25"/>
      <c r="K47" s="23"/>
      <c r="L47" s="30">
        <v>3</v>
      </c>
      <c r="M47" s="25"/>
      <c r="N47" s="23"/>
      <c r="O47" s="53"/>
      <c r="P47" s="25"/>
      <c r="Q47" s="23">
        <v>3</v>
      </c>
      <c r="R47" s="30"/>
      <c r="S47" s="25"/>
    </row>
    <row r="48" spans="1:19" ht="14.25">
      <c r="A48" s="92"/>
      <c r="B48" s="92"/>
      <c r="C48" s="1">
        <v>3</v>
      </c>
      <c r="D48" s="31" t="s">
        <v>112</v>
      </c>
      <c r="E48" s="30" t="s">
        <v>134</v>
      </c>
      <c r="F48" s="30" t="s">
        <v>116</v>
      </c>
      <c r="G48" s="25">
        <v>5</v>
      </c>
      <c r="H48" s="23">
        <v>48</v>
      </c>
      <c r="I48" s="30"/>
      <c r="J48" s="25"/>
      <c r="K48" s="23"/>
      <c r="L48" s="30">
        <v>3</v>
      </c>
      <c r="M48" s="25"/>
      <c r="N48" s="23"/>
      <c r="O48" s="53"/>
      <c r="P48" s="25"/>
      <c r="Q48" s="23"/>
      <c r="R48" s="30">
        <v>3</v>
      </c>
      <c r="S48" s="25"/>
    </row>
    <row r="49" spans="1:19" ht="14.25">
      <c r="A49" s="92"/>
      <c r="B49" s="92"/>
      <c r="C49" s="104" t="s">
        <v>16</v>
      </c>
      <c r="D49" s="104"/>
      <c r="E49" s="104"/>
      <c r="F49" s="104"/>
      <c r="G49" s="1"/>
      <c r="H49" s="1">
        <f>SUM(H26:H48)</f>
        <v>816</v>
      </c>
      <c r="I49" s="1"/>
      <c r="J49" s="1"/>
      <c r="K49" s="1"/>
      <c r="L49" s="1"/>
      <c r="M49" s="1"/>
      <c r="N49" s="1"/>
      <c r="O49" s="1"/>
      <c r="P49" s="1"/>
      <c r="Q49" s="1"/>
      <c r="R49" s="1"/>
      <c r="S49" s="1"/>
    </row>
    <row r="50" spans="1:19" ht="14.25" customHeight="1">
      <c r="A50" s="92"/>
      <c r="B50" s="76" t="s">
        <v>53</v>
      </c>
      <c r="C50" s="1">
        <v>1</v>
      </c>
      <c r="D50" s="1" t="s">
        <v>90</v>
      </c>
      <c r="E50" s="20" t="s">
        <v>100</v>
      </c>
      <c r="F50" s="20" t="s">
        <v>101</v>
      </c>
      <c r="G50" s="7">
        <v>1</v>
      </c>
      <c r="H50" s="29">
        <v>64</v>
      </c>
      <c r="I50" s="29">
        <v>64</v>
      </c>
      <c r="J50" s="29"/>
      <c r="K50" s="7"/>
      <c r="L50" s="7">
        <v>4</v>
      </c>
      <c r="M50" s="7"/>
      <c r="N50" s="29">
        <v>4</v>
      </c>
      <c r="O50" s="50"/>
      <c r="P50" s="7"/>
      <c r="Q50" s="7"/>
      <c r="R50" s="29"/>
      <c r="S50" s="29"/>
    </row>
    <row r="51" spans="1:19" ht="14.25">
      <c r="A51" s="92"/>
      <c r="B51" s="77"/>
      <c r="C51" s="1">
        <v>2</v>
      </c>
      <c r="D51" s="1" t="s">
        <v>90</v>
      </c>
      <c r="E51" s="20" t="s">
        <v>186</v>
      </c>
      <c r="F51" s="20" t="s">
        <v>137</v>
      </c>
      <c r="G51" s="20">
        <v>4</v>
      </c>
      <c r="H51" s="20">
        <v>32</v>
      </c>
      <c r="I51" s="20"/>
      <c r="J51" s="20">
        <v>32</v>
      </c>
      <c r="K51" s="20"/>
      <c r="L51" s="20">
        <v>2</v>
      </c>
      <c r="M51" s="20"/>
      <c r="N51" s="20"/>
      <c r="O51" s="50">
        <v>2</v>
      </c>
      <c r="P51" s="20"/>
      <c r="Q51" s="20"/>
      <c r="R51" s="20"/>
      <c r="S51" s="20"/>
    </row>
    <row r="52" spans="1:19" ht="14.25">
      <c r="A52" s="92"/>
      <c r="B52" s="77"/>
      <c r="C52" s="1">
        <v>3</v>
      </c>
      <c r="D52" s="1" t="s">
        <v>90</v>
      </c>
      <c r="E52" s="20" t="s">
        <v>102</v>
      </c>
      <c r="F52" s="20" t="s">
        <v>103</v>
      </c>
      <c r="G52" s="20">
        <v>2</v>
      </c>
      <c r="H52" s="20">
        <v>64</v>
      </c>
      <c r="I52" s="20"/>
      <c r="J52" s="20">
        <v>64</v>
      </c>
      <c r="K52" s="20"/>
      <c r="L52" s="20">
        <v>4</v>
      </c>
      <c r="M52" s="20"/>
      <c r="N52" s="20"/>
      <c r="O52" s="50">
        <v>4</v>
      </c>
      <c r="P52" s="20"/>
      <c r="Q52" s="20"/>
      <c r="R52" s="20"/>
      <c r="S52" s="20"/>
    </row>
    <row r="53" spans="1:19" ht="14.25">
      <c r="A53" s="92"/>
      <c r="B53" s="107"/>
      <c r="C53" s="85" t="s">
        <v>54</v>
      </c>
      <c r="D53" s="74"/>
      <c r="E53" s="74"/>
      <c r="F53" s="75"/>
      <c r="G53" s="1"/>
      <c r="H53" s="1">
        <f>SUM(H50:H52)</f>
        <v>160</v>
      </c>
      <c r="I53" s="1"/>
      <c r="J53" s="1"/>
      <c r="K53" s="1"/>
      <c r="L53" s="1"/>
      <c r="M53" s="1"/>
      <c r="N53" s="1"/>
      <c r="O53" s="1"/>
      <c r="P53" s="1"/>
      <c r="Q53" s="1"/>
      <c r="R53" s="1"/>
      <c r="S53" s="1"/>
    </row>
    <row r="54" spans="1:19" ht="14.25">
      <c r="A54" s="92"/>
      <c r="B54" s="92" t="s">
        <v>34</v>
      </c>
      <c r="C54" s="1">
        <v>1</v>
      </c>
      <c r="D54" s="40" t="s">
        <v>90</v>
      </c>
      <c r="E54" s="7" t="s">
        <v>190</v>
      </c>
      <c r="F54" s="1" t="s">
        <v>35</v>
      </c>
      <c r="G54" s="4">
        <v>1</v>
      </c>
      <c r="H54" s="4">
        <v>48</v>
      </c>
      <c r="I54" s="1"/>
      <c r="J54" s="1"/>
      <c r="K54" s="1">
        <v>48</v>
      </c>
      <c r="L54" s="1">
        <v>2</v>
      </c>
      <c r="M54" s="1"/>
      <c r="N54" s="1" t="s">
        <v>36</v>
      </c>
      <c r="O54" s="47"/>
      <c r="P54" s="1"/>
      <c r="Q54" s="1"/>
      <c r="R54" s="4"/>
      <c r="S54" s="1"/>
    </row>
    <row r="55" spans="1:19" ht="14.25">
      <c r="A55" s="92"/>
      <c r="B55" s="92"/>
      <c r="C55" s="1">
        <v>2</v>
      </c>
      <c r="D55" s="40" t="s">
        <v>90</v>
      </c>
      <c r="E55" s="7" t="s">
        <v>191</v>
      </c>
      <c r="F55" s="45" t="s">
        <v>180</v>
      </c>
      <c r="G55" s="4">
        <v>2</v>
      </c>
      <c r="H55" s="4">
        <v>24</v>
      </c>
      <c r="I55" s="1"/>
      <c r="J55" s="1"/>
      <c r="K55" s="1">
        <v>24</v>
      </c>
      <c r="L55" s="1">
        <v>1</v>
      </c>
      <c r="M55" s="1"/>
      <c r="N55" s="1"/>
      <c r="O55" s="47" t="s">
        <v>181</v>
      </c>
      <c r="P55" s="1"/>
      <c r="Q55" s="1"/>
      <c r="R55" s="4"/>
      <c r="S55" s="1"/>
    </row>
    <row r="56" spans="1:19" ht="14.25">
      <c r="A56" s="92"/>
      <c r="B56" s="92"/>
      <c r="C56" s="1">
        <v>3</v>
      </c>
      <c r="D56" s="40" t="s">
        <v>90</v>
      </c>
      <c r="E56" s="7" t="s">
        <v>192</v>
      </c>
      <c r="F56" s="32" t="s">
        <v>119</v>
      </c>
      <c r="G56" s="23">
        <v>3</v>
      </c>
      <c r="H56" s="23">
        <v>48</v>
      </c>
      <c r="I56" s="23"/>
      <c r="J56" s="23"/>
      <c r="K56" s="23">
        <v>48</v>
      </c>
      <c r="L56" s="24">
        <v>2</v>
      </c>
      <c r="M56" s="23"/>
      <c r="N56" s="23"/>
      <c r="O56" s="52"/>
      <c r="P56" s="23" t="s">
        <v>94</v>
      </c>
      <c r="Q56" s="23"/>
      <c r="R56" s="23"/>
      <c r="S56" s="23"/>
    </row>
    <row r="57" spans="1:19" ht="14.25">
      <c r="A57" s="92"/>
      <c r="B57" s="92"/>
      <c r="C57" s="1">
        <v>4</v>
      </c>
      <c r="D57" s="40" t="s">
        <v>90</v>
      </c>
      <c r="E57" s="7" t="s">
        <v>193</v>
      </c>
      <c r="F57" s="20" t="s">
        <v>178</v>
      </c>
      <c r="G57" s="4">
        <v>3</v>
      </c>
      <c r="H57" s="4">
        <v>48</v>
      </c>
      <c r="I57" s="4"/>
      <c r="J57" s="4"/>
      <c r="K57" s="4">
        <v>48</v>
      </c>
      <c r="L57" s="18">
        <v>2</v>
      </c>
      <c r="M57" s="4"/>
      <c r="N57" s="4"/>
      <c r="O57" s="54" t="s">
        <v>166</v>
      </c>
      <c r="P57" s="4" t="s">
        <v>94</v>
      </c>
      <c r="Q57" s="4"/>
      <c r="R57" s="4"/>
      <c r="S57" s="4"/>
    </row>
    <row r="58" spans="1:19" ht="14.25">
      <c r="A58" s="92"/>
      <c r="B58" s="92"/>
      <c r="C58" s="1">
        <v>5</v>
      </c>
      <c r="D58" s="40" t="s">
        <v>90</v>
      </c>
      <c r="E58" s="7" t="s">
        <v>194</v>
      </c>
      <c r="F58" s="20" t="s">
        <v>96</v>
      </c>
      <c r="G58" s="4">
        <v>3</v>
      </c>
      <c r="H58" s="4">
        <v>96</v>
      </c>
      <c r="I58" s="4"/>
      <c r="J58" s="4"/>
      <c r="K58" s="4">
        <v>96</v>
      </c>
      <c r="L58" s="18">
        <v>4</v>
      </c>
      <c r="M58" s="4"/>
      <c r="N58" s="4"/>
      <c r="O58" s="54"/>
      <c r="P58" s="4" t="s">
        <v>95</v>
      </c>
      <c r="Q58" s="4"/>
      <c r="R58" s="4"/>
      <c r="S58" s="4"/>
    </row>
    <row r="59" spans="1:19" ht="22.5">
      <c r="A59" s="92"/>
      <c r="B59" s="92"/>
      <c r="C59" s="1">
        <v>6</v>
      </c>
      <c r="D59" s="40" t="s">
        <v>90</v>
      </c>
      <c r="E59" s="7" t="s">
        <v>195</v>
      </c>
      <c r="F59" s="30" t="s">
        <v>120</v>
      </c>
      <c r="G59" s="4">
        <v>4</v>
      </c>
      <c r="H59" s="4">
        <v>144</v>
      </c>
      <c r="I59" s="4"/>
      <c r="J59" s="4"/>
      <c r="K59" s="4"/>
      <c r="L59" s="18"/>
      <c r="M59" s="4"/>
      <c r="N59" s="4"/>
      <c r="O59" s="54"/>
      <c r="P59" s="4"/>
      <c r="Q59" s="33" t="s">
        <v>84</v>
      </c>
      <c r="R59" s="4"/>
      <c r="S59" s="4"/>
    </row>
    <row r="60" spans="1:19" ht="22.5">
      <c r="A60" s="92"/>
      <c r="B60" s="92"/>
      <c r="C60" s="1">
        <v>7</v>
      </c>
      <c r="D60" s="40" t="s">
        <v>90</v>
      </c>
      <c r="E60" s="7" t="s">
        <v>196</v>
      </c>
      <c r="F60" s="30" t="s">
        <v>121</v>
      </c>
      <c r="G60" s="4">
        <v>5</v>
      </c>
      <c r="H60" s="4">
        <v>48</v>
      </c>
      <c r="I60" s="4"/>
      <c r="J60" s="4"/>
      <c r="K60" s="4"/>
      <c r="L60" s="18"/>
      <c r="M60" s="4"/>
      <c r="N60" s="4"/>
      <c r="O60" s="54"/>
      <c r="P60" s="4"/>
      <c r="Q60" s="4"/>
      <c r="R60" s="33" t="s">
        <v>94</v>
      </c>
      <c r="S60" s="4"/>
    </row>
    <row r="61" spans="1:19" ht="22.5">
      <c r="A61" s="92"/>
      <c r="B61" s="92"/>
      <c r="C61" s="1">
        <v>8</v>
      </c>
      <c r="D61" s="40" t="s">
        <v>90</v>
      </c>
      <c r="E61" s="7" t="s">
        <v>197</v>
      </c>
      <c r="F61" s="14" t="s">
        <v>83</v>
      </c>
      <c r="G61" s="4"/>
      <c r="H61" s="1">
        <v>144</v>
      </c>
      <c r="I61" s="1"/>
      <c r="J61" s="1"/>
      <c r="K61" s="1">
        <v>144</v>
      </c>
      <c r="L61" s="1"/>
      <c r="M61" s="1">
        <v>6</v>
      </c>
      <c r="N61" s="4"/>
      <c r="O61" s="4"/>
      <c r="P61" s="4"/>
      <c r="Q61" s="4"/>
      <c r="R61" s="15" t="s">
        <v>84</v>
      </c>
      <c r="S61" s="1"/>
    </row>
    <row r="62" spans="1:19" ht="14.25">
      <c r="A62" s="92"/>
      <c r="B62" s="92"/>
      <c r="C62" s="1">
        <v>9</v>
      </c>
      <c r="D62" s="40" t="s">
        <v>90</v>
      </c>
      <c r="E62" s="7" t="s">
        <v>198</v>
      </c>
      <c r="F62" s="1" t="s">
        <v>39</v>
      </c>
      <c r="H62" s="1">
        <v>360</v>
      </c>
      <c r="I62" s="1"/>
      <c r="J62" s="1"/>
      <c r="K62" s="1">
        <v>360</v>
      </c>
      <c r="L62" s="1"/>
      <c r="M62" s="1">
        <v>8</v>
      </c>
      <c r="N62" s="4"/>
      <c r="O62" s="4"/>
      <c r="P62" s="4"/>
      <c r="Q62" s="4"/>
      <c r="R62" s="4"/>
      <c r="S62" s="1" t="s">
        <v>55</v>
      </c>
    </row>
    <row r="63" spans="1:19" ht="14.25">
      <c r="A63" s="92"/>
      <c r="B63" s="92"/>
      <c r="C63" s="104" t="s">
        <v>16</v>
      </c>
      <c r="D63" s="104"/>
      <c r="E63" s="104"/>
      <c r="F63" s="104"/>
      <c r="G63" s="1"/>
      <c r="H63" s="1">
        <f>SUM(H54:H62)</f>
        <v>960</v>
      </c>
      <c r="I63" s="1"/>
      <c r="J63" s="1"/>
      <c r="K63" s="1"/>
      <c r="L63" s="1"/>
      <c r="M63" s="1"/>
      <c r="N63" s="1"/>
      <c r="O63" s="1"/>
      <c r="P63" s="1"/>
      <c r="Q63" s="1"/>
      <c r="R63" s="1"/>
      <c r="S63" s="1"/>
    </row>
    <row r="64" spans="1:19" ht="14.25">
      <c r="A64" s="102" t="s">
        <v>40</v>
      </c>
      <c r="B64" s="102"/>
      <c r="C64" s="102"/>
      <c r="D64" s="102"/>
      <c r="E64" s="102"/>
      <c r="F64" s="102"/>
      <c r="G64" s="3"/>
      <c r="H64" s="3">
        <f>SUM(H24+H49+H53+H63)</f>
        <v>2504</v>
      </c>
      <c r="I64" s="3"/>
      <c r="J64" s="3"/>
      <c r="K64" s="3"/>
      <c r="L64" s="3"/>
      <c r="M64" s="3"/>
      <c r="N64" s="3"/>
      <c r="O64" s="3"/>
      <c r="P64" s="3"/>
      <c r="Q64" s="3"/>
      <c r="R64" s="3"/>
      <c r="S64" s="3"/>
    </row>
    <row r="67" spans="1:19" ht="104.25" customHeight="1">
      <c r="A67" s="103" t="s">
        <v>85</v>
      </c>
      <c r="B67" s="88"/>
      <c r="C67" s="88"/>
      <c r="D67" s="88"/>
      <c r="E67" s="88"/>
      <c r="F67" s="88"/>
      <c r="G67" s="88"/>
      <c r="H67" s="88"/>
      <c r="I67" s="88"/>
      <c r="J67" s="88"/>
      <c r="K67" s="88"/>
      <c r="L67" s="88"/>
      <c r="M67" s="88"/>
      <c r="N67" s="88"/>
      <c r="O67" s="88"/>
      <c r="P67" s="88"/>
      <c r="Q67" s="88"/>
      <c r="R67" s="88"/>
      <c r="S67" s="88"/>
    </row>
    <row r="68" spans="2:19" ht="409.5">
      <c r="B68" s="88"/>
      <c r="C68" s="88"/>
      <c r="D68" s="88"/>
      <c r="E68" s="88"/>
      <c r="F68" s="88"/>
      <c r="G68" s="88"/>
      <c r="H68" s="88"/>
      <c r="I68" s="88"/>
      <c r="J68" s="88"/>
      <c r="K68" s="88"/>
      <c r="L68" s="88"/>
      <c r="M68" s="88"/>
      <c r="N68" s="88"/>
      <c r="O68" s="88"/>
      <c r="P68" s="88"/>
      <c r="Q68" s="88"/>
      <c r="R68" s="88"/>
      <c r="S68" s="88"/>
    </row>
    <row r="69" spans="2:19" ht="21.75" customHeight="1">
      <c r="B69" s="89"/>
      <c r="C69" s="89"/>
      <c r="D69" s="89"/>
      <c r="E69" s="89"/>
      <c r="F69" s="89"/>
      <c r="G69" s="89"/>
      <c r="H69" s="89"/>
      <c r="I69" s="89"/>
      <c r="J69" s="89"/>
      <c r="K69" s="89"/>
      <c r="L69" s="89"/>
      <c r="M69" s="89"/>
      <c r="N69" s="89"/>
      <c r="O69" s="89"/>
      <c r="P69" s="89"/>
      <c r="Q69" s="89"/>
      <c r="R69" s="89"/>
      <c r="S69" s="89"/>
    </row>
    <row r="70" spans="2:19" ht="14.25">
      <c r="B70" s="88"/>
      <c r="C70" s="88"/>
      <c r="D70" s="88"/>
      <c r="E70" s="88"/>
      <c r="F70" s="88"/>
      <c r="G70" s="88"/>
      <c r="H70" s="88"/>
      <c r="I70" s="88"/>
      <c r="J70" s="88"/>
      <c r="K70" s="88"/>
      <c r="L70" s="88"/>
      <c r="M70" s="88"/>
      <c r="N70" s="88"/>
      <c r="O70" s="88"/>
      <c r="P70" s="88"/>
      <c r="Q70" s="88"/>
      <c r="R70" s="88"/>
      <c r="S70" s="88"/>
    </row>
    <row r="71" spans="2:19" ht="38.25" customHeight="1">
      <c r="B71" s="89"/>
      <c r="C71" s="89"/>
      <c r="D71" s="89"/>
      <c r="E71" s="89"/>
      <c r="F71" s="89"/>
      <c r="G71" s="89"/>
      <c r="H71" s="89"/>
      <c r="I71" s="89"/>
      <c r="J71" s="89"/>
      <c r="K71" s="89"/>
      <c r="L71" s="89"/>
      <c r="M71" s="89"/>
      <c r="N71" s="89"/>
      <c r="O71" s="89"/>
      <c r="P71" s="89"/>
      <c r="Q71" s="89"/>
      <c r="R71" s="89"/>
      <c r="S71" s="89"/>
    </row>
    <row r="72" spans="2:19" ht="27" customHeight="1">
      <c r="B72" s="89"/>
      <c r="C72" s="89"/>
      <c r="D72" s="89"/>
      <c r="E72" s="89"/>
      <c r="F72" s="89"/>
      <c r="G72" s="89"/>
      <c r="H72" s="89"/>
      <c r="I72" s="89"/>
      <c r="J72" s="89"/>
      <c r="K72" s="89"/>
      <c r="L72" s="89"/>
      <c r="M72" s="89"/>
      <c r="N72" s="89"/>
      <c r="O72" s="89"/>
      <c r="P72" s="89"/>
      <c r="Q72" s="89"/>
      <c r="R72" s="89"/>
      <c r="S72" s="89"/>
    </row>
    <row r="73" spans="2:19" ht="27" customHeight="1">
      <c r="B73" s="89"/>
      <c r="C73" s="89"/>
      <c r="D73" s="89"/>
      <c r="E73" s="89"/>
      <c r="F73" s="89"/>
      <c r="G73" s="89"/>
      <c r="H73" s="89"/>
      <c r="I73" s="89"/>
      <c r="J73" s="89"/>
      <c r="K73" s="89"/>
      <c r="L73" s="89"/>
      <c r="M73" s="89"/>
      <c r="N73" s="89"/>
      <c r="O73" s="89"/>
      <c r="P73" s="89"/>
      <c r="Q73" s="89"/>
      <c r="R73" s="89"/>
      <c r="S73" s="89"/>
    </row>
    <row r="74" spans="2:19" ht="14.25">
      <c r="B74" s="88"/>
      <c r="C74" s="88"/>
      <c r="D74" s="88"/>
      <c r="E74" s="88"/>
      <c r="F74" s="88"/>
      <c r="G74" s="88"/>
      <c r="H74" s="88"/>
      <c r="I74" s="88"/>
      <c r="J74" s="88"/>
      <c r="K74" s="88"/>
      <c r="L74" s="88"/>
      <c r="M74" s="88"/>
      <c r="N74" s="88"/>
      <c r="O74" s="88"/>
      <c r="P74" s="88"/>
      <c r="Q74" s="88"/>
      <c r="R74" s="88"/>
      <c r="S74" s="88"/>
    </row>
    <row r="75" spans="2:19" ht="14.25">
      <c r="B75" s="88"/>
      <c r="C75" s="88"/>
      <c r="D75" s="88"/>
      <c r="E75" s="88"/>
      <c r="F75" s="88"/>
      <c r="G75" s="88"/>
      <c r="H75" s="88"/>
      <c r="I75" s="88"/>
      <c r="J75" s="88"/>
      <c r="K75" s="88"/>
      <c r="L75" s="88"/>
      <c r="M75" s="88"/>
      <c r="N75" s="88"/>
      <c r="O75" s="88"/>
      <c r="P75" s="88"/>
      <c r="Q75" s="88"/>
      <c r="R75" s="88"/>
      <c r="S75" s="88"/>
    </row>
    <row r="76" spans="2:19" ht="14.25">
      <c r="B76" s="88"/>
      <c r="C76" s="88"/>
      <c r="D76" s="88"/>
      <c r="E76" s="88"/>
      <c r="F76" s="88"/>
      <c r="G76" s="88"/>
      <c r="H76" s="88"/>
      <c r="I76" s="88"/>
      <c r="J76" s="88"/>
      <c r="K76" s="88"/>
      <c r="L76" s="88"/>
      <c r="M76" s="88"/>
      <c r="N76" s="88"/>
      <c r="O76" s="88"/>
      <c r="P76" s="88"/>
      <c r="Q76" s="88"/>
      <c r="R76" s="88"/>
      <c r="S76" s="88"/>
    </row>
  </sheetData>
  <sheetProtection/>
  <mergeCells count="65">
    <mergeCell ref="C45:F45"/>
    <mergeCell ref="B50:B53"/>
    <mergeCell ref="C53:F53"/>
    <mergeCell ref="A10:B24"/>
    <mergeCell ref="C24:F24"/>
    <mergeCell ref="A25:A63"/>
    <mergeCell ref="C38:F38"/>
    <mergeCell ref="C49:F49"/>
    <mergeCell ref="C21:C22"/>
    <mergeCell ref="D21:D22"/>
    <mergeCell ref="B54:B63"/>
    <mergeCell ref="M17:S17"/>
    <mergeCell ref="A1:F1"/>
    <mergeCell ref="A2:S2"/>
    <mergeCell ref="A3:S3"/>
    <mergeCell ref="A4:S4"/>
    <mergeCell ref="A5:S5"/>
    <mergeCell ref="A6:B9"/>
    <mergeCell ref="C6:C9"/>
    <mergeCell ref="D6:D9"/>
    <mergeCell ref="M12:S12"/>
    <mergeCell ref="E6:E9"/>
    <mergeCell ref="F6:F9"/>
    <mergeCell ref="G6:G9"/>
    <mergeCell ref="H6:K6"/>
    <mergeCell ref="K7:K9"/>
    <mergeCell ref="Q7:Q9"/>
    <mergeCell ref="R7:R9"/>
    <mergeCell ref="S7:S9"/>
    <mergeCell ref="M7:M9"/>
    <mergeCell ref="N7:N9"/>
    <mergeCell ref="O7:O9"/>
    <mergeCell ref="P7:P9"/>
    <mergeCell ref="C63:F63"/>
    <mergeCell ref="L6:L9"/>
    <mergeCell ref="M6:S6"/>
    <mergeCell ref="H7:H9"/>
    <mergeCell ref="I7:I9"/>
    <mergeCell ref="J7:J9"/>
    <mergeCell ref="M16:S16"/>
    <mergeCell ref="M23:S23"/>
    <mergeCell ref="M18:S18"/>
    <mergeCell ref="H21:H22"/>
    <mergeCell ref="B72:S72"/>
    <mergeCell ref="B73:S73"/>
    <mergeCell ref="A64:F64"/>
    <mergeCell ref="A67:S67"/>
    <mergeCell ref="B68:S68"/>
    <mergeCell ref="B69:S69"/>
    <mergeCell ref="B74:S74"/>
    <mergeCell ref="B75:S75"/>
    <mergeCell ref="B76:S76"/>
    <mergeCell ref="C25:F25"/>
    <mergeCell ref="C29:F29"/>
    <mergeCell ref="C33:F33"/>
    <mergeCell ref="B25:B28"/>
    <mergeCell ref="B29:B49"/>
    <mergeCell ref="B70:S70"/>
    <mergeCell ref="B71:S71"/>
    <mergeCell ref="M19:S19"/>
    <mergeCell ref="I21:I22"/>
    <mergeCell ref="L21:L22"/>
    <mergeCell ref="M21:S22"/>
    <mergeCell ref="J21:J22"/>
    <mergeCell ref="K21:K22"/>
  </mergeCells>
  <printOptions/>
  <pageMargins left="0.29" right="0.27" top="0.54"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杨晓芳</cp:lastModifiedBy>
  <cp:lastPrinted>2015-05-27T08:13:11Z</cp:lastPrinted>
  <dcterms:created xsi:type="dcterms:W3CDTF">2015-05-13T03:07:43Z</dcterms:created>
  <dcterms:modified xsi:type="dcterms:W3CDTF">2016-12-11T06:36:58Z</dcterms:modified>
  <cp:category/>
  <cp:version/>
  <cp:contentType/>
  <cp:contentStatus/>
</cp:coreProperties>
</file>